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48" windowWidth="20088" windowHeight="9084"/>
  </bookViews>
  <sheets>
    <sheet name="感恩禮讚每隊300元" sheetId="2" r:id="rId1"/>
    <sheet name="Sheet1" sheetId="3" r:id="rId2"/>
    <sheet name="Sheet1 (2)" sheetId="4" r:id="rId3"/>
  </sheets>
  <calcPr calcId="125725"/>
</workbook>
</file>

<file path=xl/calcChain.xml><?xml version="1.0" encoding="utf-8"?>
<calcChain xmlns="http://schemas.openxmlformats.org/spreadsheetml/2006/main">
  <c r="D21" i="4"/>
  <c r="E19"/>
  <c r="E18"/>
  <c r="E17"/>
  <c r="E16"/>
  <c r="E15"/>
  <c r="E14"/>
  <c r="E13"/>
  <c r="E12"/>
  <c r="E11"/>
  <c r="E10"/>
  <c r="E9"/>
  <c r="E8"/>
  <c r="E7"/>
  <c r="E6"/>
  <c r="E5"/>
  <c r="E4"/>
  <c r="E3"/>
  <c r="E21" s="1"/>
  <c r="D21" i="3"/>
  <c r="E19"/>
  <c r="E4"/>
  <c r="E5"/>
  <c r="E6"/>
  <c r="E7"/>
  <c r="E8"/>
  <c r="E9"/>
  <c r="E10"/>
  <c r="E11"/>
  <c r="E12"/>
  <c r="E13"/>
  <c r="E14"/>
  <c r="E15"/>
  <c r="E16"/>
  <c r="E17"/>
  <c r="E18"/>
  <c r="E3"/>
  <c r="V24" i="2"/>
  <c r="V23"/>
  <c r="V22"/>
  <c r="V21"/>
  <c r="V20"/>
  <c r="V19"/>
  <c r="V18"/>
  <c r="V17"/>
  <c r="C25" s="1"/>
  <c r="Q5"/>
  <c r="N2"/>
  <c r="E21" i="3" l="1"/>
  <c r="G25" i="2"/>
  <c r="L5"/>
</calcChain>
</file>

<file path=xl/comments1.xml><?xml version="1.0" encoding="utf-8"?>
<comments xmlns="http://schemas.openxmlformats.org/spreadsheetml/2006/main">
  <authors>
    <author>user</author>
  </authors>
  <commentList>
    <comment ref="A2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 xml:space="preserve">請修改()內團隊名稱
</t>
        </r>
      </text>
    </comment>
  </commentList>
</comments>
</file>

<file path=xl/sharedStrings.xml><?xml version="1.0" encoding="utf-8"?>
<sst xmlns="http://schemas.openxmlformats.org/spreadsheetml/2006/main" count="139" uniqueCount="73">
  <si>
    <t>裝</t>
    <phoneticPr fontId="4" type="noConversion"/>
  </si>
  <si>
    <t>訂</t>
    <phoneticPr fontId="4" type="noConversion"/>
  </si>
  <si>
    <t>線</t>
    <phoneticPr fontId="4" type="noConversion"/>
  </si>
  <si>
    <t>憑證黏貼用紙</t>
    <phoneticPr fontId="4" type="noConversion"/>
  </si>
  <si>
    <r>
      <t>月   日付款憑單     號</t>
    </r>
    <r>
      <rPr>
        <sz val="11"/>
        <rFont val="新細明體"/>
        <family val="1"/>
        <charset val="136"/>
      </rPr>
      <t>，</t>
    </r>
    <r>
      <rPr>
        <sz val="11"/>
        <rFont val="標楷體"/>
        <family val="4"/>
        <charset val="136"/>
      </rPr>
      <t>支出傳票    號</t>
    </r>
    <phoneticPr fontId="4" type="noConversion"/>
  </si>
  <si>
    <t>憑證編號</t>
    <phoneticPr fontId="4" type="noConversion"/>
  </si>
  <si>
    <t>科目名稱</t>
    <phoneticPr fontId="4" type="noConversion"/>
  </si>
  <si>
    <t>金額</t>
    <phoneticPr fontId="4" type="noConversion"/>
  </si>
  <si>
    <t>用途說明</t>
    <phoneticPr fontId="4" type="noConversion"/>
  </si>
  <si>
    <t>第  號</t>
    <phoneticPr fontId="4" type="noConversion"/>
  </si>
  <si>
    <t>業務計畫</t>
    <phoneticPr fontId="4" type="noConversion"/>
  </si>
  <si>
    <t>工作計畫</t>
    <phoneticPr fontId="4" type="noConversion"/>
  </si>
  <si>
    <t>用途別</t>
    <phoneticPr fontId="4" type="noConversion"/>
  </si>
  <si>
    <t>經辦人</t>
    <phoneticPr fontId="4" type="noConversion"/>
  </si>
  <si>
    <t>業務主管</t>
    <phoneticPr fontId="4" type="noConversion"/>
  </si>
  <si>
    <t>財產(物品)登記</t>
    <phoneticPr fontId="4" type="noConversion"/>
  </si>
  <si>
    <t>會計室</t>
    <phoneticPr fontId="4" type="noConversion"/>
  </si>
  <si>
    <t>機關長官</t>
    <phoneticPr fontId="4" type="noConversion"/>
  </si>
  <si>
    <r>
      <t>驗收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證明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人</t>
    </r>
    <phoneticPr fontId="4" type="noConversion"/>
  </si>
  <si>
    <r>
      <t>事</t>
    </r>
    <r>
      <rPr>
        <sz val="14"/>
        <rFont val="Times New Roman"/>
        <family val="1"/>
      </rPr>
      <t xml:space="preserve">   </t>
    </r>
    <r>
      <rPr>
        <sz val="14"/>
        <rFont val="標楷體"/>
        <family val="4"/>
        <charset val="136"/>
      </rPr>
      <t>務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主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管</t>
    </r>
    <phoneticPr fontId="4" type="noConversion"/>
  </si>
  <si>
    <t xml:space="preserve">  憑           證         黏         貼         線</t>
    <phoneticPr fontId="4" type="noConversion"/>
  </si>
  <si>
    <r>
      <t>花蓮縣立太昌</t>
    </r>
    <r>
      <rPr>
        <sz val="16"/>
        <rFont val="標楷體"/>
        <family val="4"/>
        <charset val="136"/>
      </rPr>
      <t>國民小學</t>
    </r>
    <phoneticPr fontId="4" type="noConversion"/>
  </si>
  <si>
    <t>財物請購申請表</t>
    <phoneticPr fontId="4" type="noConversion"/>
  </si>
  <si>
    <t>編號</t>
    <phoneticPr fontId="4" type="noConversion"/>
  </si>
  <si>
    <t>品名(規格)</t>
    <phoneticPr fontId="4" type="noConversion"/>
  </si>
  <si>
    <t>單位</t>
    <phoneticPr fontId="4" type="noConversion"/>
  </si>
  <si>
    <t>數量</t>
    <phoneticPr fontId="4" type="noConversion"/>
  </si>
  <si>
    <t>單價</t>
    <phoneticPr fontId="4" type="noConversion"/>
  </si>
  <si>
    <t>總價</t>
    <phoneticPr fontId="4" type="noConversion"/>
  </si>
  <si>
    <t>合計</t>
    <phoneticPr fontId="4" type="noConversion"/>
  </si>
  <si>
    <t>申請單位</t>
    <phoneticPr fontId="4" type="noConversion"/>
  </si>
  <si>
    <t>總務處</t>
    <phoneticPr fontId="4" type="noConversion"/>
  </si>
  <si>
    <t>應付代收款</t>
    <phoneticPr fontId="4" type="noConversion"/>
  </si>
  <si>
    <t>請他人驗收蓋章</t>
    <phoneticPr fontId="4" type="noConversion"/>
  </si>
  <si>
    <t>年級</t>
  </si>
  <si>
    <t>班級</t>
  </si>
  <si>
    <t>一</t>
  </si>
  <si>
    <t xml:space="preserve">忠 </t>
  </si>
  <si>
    <t>孝</t>
  </si>
  <si>
    <t>二</t>
  </si>
  <si>
    <t xml:space="preserve">孝 </t>
  </si>
  <si>
    <t>三</t>
  </si>
  <si>
    <t>忠</t>
  </si>
  <si>
    <t xml:space="preserve">仁 </t>
  </si>
  <si>
    <t>四</t>
  </si>
  <si>
    <t>五</t>
  </si>
  <si>
    <t>六</t>
  </si>
  <si>
    <t>?</t>
    <phoneticPr fontId="20" type="noConversion"/>
  </si>
  <si>
    <t>特教</t>
  </si>
  <si>
    <t>表演</t>
    <phoneticPr fontId="4" type="noConversion"/>
  </si>
  <si>
    <t>班級感恩</t>
    <phoneticPr fontId="4" type="noConversion"/>
  </si>
  <si>
    <t>人數</t>
    <phoneticPr fontId="4" type="noConversion"/>
  </si>
  <si>
    <t>備註</t>
    <phoneticPr fontId="4" type="noConversion"/>
  </si>
  <si>
    <t>感謝大聲唱</t>
    <phoneticPr fontId="4" type="noConversion"/>
  </si>
  <si>
    <t>親愛的謝謝你</t>
    <phoneticPr fontId="20" type="noConversion"/>
  </si>
  <si>
    <t>備註表演</t>
    <phoneticPr fontId="4" type="noConversion"/>
  </si>
  <si>
    <t>幼兒園</t>
    <phoneticPr fontId="4" type="noConversion"/>
  </si>
  <si>
    <t>綿羊班</t>
    <phoneticPr fontId="4" type="noConversion"/>
  </si>
  <si>
    <t>大象班</t>
    <phoneticPr fontId="4" type="noConversion"/>
  </si>
  <si>
    <t>As If It's Your Last</t>
    <phoneticPr fontId="4" type="noConversion"/>
  </si>
  <si>
    <t>媽媽寶貝</t>
    <phoneticPr fontId="4" type="noConversion"/>
  </si>
  <si>
    <t>親愛媽媽</t>
    <phoneticPr fontId="4" type="noConversion"/>
  </si>
  <si>
    <t>海草舞</t>
    <phoneticPr fontId="4" type="noConversion"/>
  </si>
  <si>
    <t>愛就是聽媽媽的話</t>
    <phoneticPr fontId="4" type="noConversion"/>
  </si>
  <si>
    <t>海草</t>
    <phoneticPr fontId="4" type="noConversion"/>
  </si>
  <si>
    <t>母仔囝情及 Mother s Day</t>
    <phoneticPr fontId="4" type="noConversion"/>
  </si>
  <si>
    <t>5/11班級經費申請彙整表</t>
    <phoneticPr fontId="4" type="noConversion"/>
  </si>
  <si>
    <r>
      <t>107學年度孝親尊長樂學習-感恩禮讚表演道具服裝等材料(</t>
    </r>
    <r>
      <rPr>
        <sz val="12"/>
        <color rgb="FFFF0000"/>
        <rFont val="標楷體"/>
        <family val="4"/>
        <charset val="136"/>
      </rPr>
      <t>三年忠班</t>
    </r>
    <r>
      <rPr>
        <sz val="12"/>
        <rFont val="標楷體"/>
        <family val="4"/>
        <charset val="136"/>
      </rPr>
      <t>)</t>
    </r>
    <phoneticPr fontId="4" type="noConversion"/>
  </si>
  <si>
    <t>導師或指導教師章或簽名</t>
    <phoneticPr fontId="4" type="noConversion"/>
  </si>
  <si>
    <r>
      <t xml:space="preserve"> ○逕付具領人或廠商    ●款項已由    </t>
    </r>
    <r>
      <rPr>
        <sz val="12"/>
        <color rgb="FFFF0000"/>
        <rFont val="標楷體"/>
        <family val="4"/>
        <charset val="136"/>
      </rPr>
      <t xml:space="preserve">師姓名 </t>
    </r>
    <r>
      <rPr>
        <sz val="12"/>
        <rFont val="標楷體"/>
        <family val="4"/>
        <charset val="136"/>
      </rPr>
      <t xml:space="preserve"> 先行墊付     ○已預借費用  </t>
    </r>
    <phoneticPr fontId="4" type="noConversion"/>
  </si>
  <si>
    <t>蓋師章或簽名</t>
    <phoneticPr fontId="4" type="noConversion"/>
  </si>
  <si>
    <t>材料及用品</t>
    <phoneticPr fontId="4" type="noConversion"/>
  </si>
  <si>
    <t>32Y學生活動費</t>
    <phoneticPr fontId="4" type="noConversion"/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</si>
</sst>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4" formatCode="_-&quot;$&quot;* #,##0.00_-;\-&quot;$&quot;* #,##0.00_-;_-&quot;$&quot;* &quot;-&quot;??_-;_-@_-"/>
    <numFmt numFmtId="176" formatCode="&quot;$&quot;#,##0_);[Red]\(&quot;$&quot;#,##0\)"/>
    <numFmt numFmtId="177" formatCode="&quot;$&quot;#,##0"/>
    <numFmt numFmtId="178" formatCode="[DBNum2]&quot;(新台幣&quot;[$-404]General&quot;元整)&quot;"/>
  </numFmts>
  <fonts count="25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標楷體"/>
      <family val="4"/>
      <charset val="136"/>
    </font>
    <font>
      <sz val="9"/>
      <name val="新細明體"/>
      <family val="1"/>
      <charset val="136"/>
    </font>
    <font>
      <sz val="18"/>
      <name val="標楷體"/>
      <family val="4"/>
      <charset val="136"/>
    </font>
    <font>
      <sz val="11"/>
      <name val="標楷體"/>
      <family val="4"/>
      <charset val="136"/>
    </font>
    <font>
      <sz val="11"/>
      <name val="新細明體"/>
      <family val="1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10"/>
      <name val="標楷體"/>
      <family val="4"/>
      <charset val="136"/>
    </font>
    <font>
      <sz val="10"/>
      <name val="新細明體"/>
      <family val="1"/>
      <charset val="136"/>
    </font>
    <font>
      <sz val="14"/>
      <name val="Times New Roman"/>
      <family val="1"/>
    </font>
    <font>
      <sz val="16"/>
      <name val="標楷體"/>
      <family val="4"/>
      <charset val="136"/>
    </font>
    <font>
      <sz val="13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9"/>
      <color rgb="FFFF0000"/>
      <name val="標楷體"/>
      <family val="4"/>
      <charset val="136"/>
    </font>
    <font>
      <sz val="9"/>
      <color rgb="FFFF0000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8"/>
      <name val="新細明體"/>
      <family val="1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44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</cellStyleXfs>
  <cellXfs count="156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8" fillId="0" borderId="5" xfId="0" applyFont="1" applyBorder="1" applyAlignment="1">
      <alignment vertical="center" shrinkToFit="1"/>
    </xf>
    <xf numFmtId="0" fontId="8" fillId="0" borderId="5" xfId="0" applyFont="1" applyBorder="1" applyAlignment="1">
      <alignment horizontal="center" vertical="center" shrinkToFit="1"/>
    </xf>
    <xf numFmtId="176" fontId="8" fillId="0" borderId="5" xfId="0" applyNumberFormat="1" applyFont="1" applyBorder="1" applyAlignment="1">
      <alignment horizontal="center" vertical="center" shrinkToFit="1"/>
    </xf>
    <xf numFmtId="0" fontId="8" fillId="0" borderId="5" xfId="0" applyFont="1" applyBorder="1" applyAlignment="1">
      <alignment horizontal="left" vertical="center" shrinkToFit="1"/>
    </xf>
    <xf numFmtId="0" fontId="14" fillId="0" borderId="13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3" xfId="0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14" xfId="0" applyBorder="1" applyAlignment="1">
      <alignment vertical="center"/>
    </xf>
    <xf numFmtId="0" fontId="15" fillId="0" borderId="7" xfId="0" applyFont="1" applyBorder="1" applyAlignment="1">
      <alignment vertical="center" shrinkToFit="1"/>
    </xf>
    <xf numFmtId="0" fontId="15" fillId="0" borderId="7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0" fontId="0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>
      <alignment vertical="center"/>
    </xf>
    <xf numFmtId="0" fontId="5" fillId="2" borderId="7" xfId="2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 shrinkToFit="1"/>
    </xf>
    <xf numFmtId="0" fontId="5" fillId="0" borderId="7" xfId="2" applyFont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/>
    </xf>
    <xf numFmtId="0" fontId="5" fillId="2" borderId="7" xfId="2" applyFont="1" applyFill="1" applyBorder="1" applyAlignment="1">
      <alignment horizontal="left" vertical="center" shrinkToFit="1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1" fillId="3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11" fillId="0" borderId="13" xfId="0" applyFont="1" applyBorder="1" applyAlignment="1">
      <alignment horizontal="left" vertical="top"/>
    </xf>
    <xf numFmtId="0" fontId="12" fillId="0" borderId="3" xfId="0" applyFont="1" applyBorder="1" applyAlignment="1">
      <alignment horizontal="left" vertical="top"/>
    </xf>
    <xf numFmtId="0" fontId="12" fillId="0" borderId="14" xfId="0" applyFont="1" applyBorder="1" applyAlignment="1">
      <alignment horizontal="left" vertical="top"/>
    </xf>
    <xf numFmtId="0" fontId="18" fillId="0" borderId="8" xfId="0" applyFont="1" applyBorder="1" applyAlignment="1">
      <alignment horizontal="left" vertical="top"/>
    </xf>
    <xf numFmtId="0" fontId="19" fillId="0" borderId="9" xfId="0" applyFont="1" applyBorder="1" applyAlignment="1">
      <alignment horizontal="left" vertical="top"/>
    </xf>
    <xf numFmtId="0" fontId="19" fillId="0" borderId="10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11" fillId="0" borderId="8" xfId="0" applyFont="1" applyBorder="1" applyAlignment="1">
      <alignment horizontal="left" vertical="top"/>
    </xf>
    <xf numFmtId="0" fontId="12" fillId="0" borderId="9" xfId="0" applyFont="1" applyBorder="1" applyAlignment="1">
      <alignment horizontal="left" vertical="top"/>
    </xf>
    <xf numFmtId="0" fontId="12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11" fillId="0" borderId="11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2" fillId="0" borderId="12" xfId="0" applyFont="1" applyBorder="1" applyAlignment="1">
      <alignment horizontal="left" vertical="top"/>
    </xf>
    <xf numFmtId="0" fontId="9" fillId="0" borderId="4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177" fontId="9" fillId="0" borderId="4" xfId="1" applyNumberFormat="1" applyFont="1" applyBorder="1" applyAlignment="1">
      <alignment horizontal="right" vertical="center" shrinkToFit="1"/>
    </xf>
    <xf numFmtId="0" fontId="0" fillId="0" borderId="5" xfId="0" applyBorder="1" applyAlignment="1">
      <alignment vertical="center" shrinkToFit="1"/>
    </xf>
    <xf numFmtId="178" fontId="9" fillId="0" borderId="5" xfId="0" applyNumberFormat="1" applyFont="1" applyBorder="1" applyAlignment="1">
      <alignment horizontal="left" vertical="center" shrinkToFit="1"/>
    </xf>
    <xf numFmtId="178" fontId="9" fillId="0" borderId="6" xfId="0" applyNumberFormat="1" applyFont="1" applyBorder="1" applyAlignment="1">
      <alignment horizontal="left" vertical="center" shrinkToFit="1"/>
    </xf>
    <xf numFmtId="0" fontId="10" fillId="0" borderId="5" xfId="0" applyFont="1" applyBorder="1" applyAlignment="1">
      <alignment horizontal="distributed" vertical="center"/>
    </xf>
    <xf numFmtId="0" fontId="10" fillId="0" borderId="6" xfId="0" applyFont="1" applyBorder="1" applyAlignment="1">
      <alignment horizontal="distributed" vertical="center"/>
    </xf>
    <xf numFmtId="0" fontId="15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15" fillId="0" borderId="4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41" fontId="15" fillId="0" borderId="4" xfId="0" applyNumberFormat="1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41" fontId="15" fillId="0" borderId="4" xfId="0" applyNumberFormat="1" applyFont="1" applyBorder="1" applyAlignment="1">
      <alignment vertical="center" shrinkToFit="1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41" fontId="15" fillId="0" borderId="7" xfId="0" applyNumberFormat="1" applyFont="1" applyBorder="1" applyAlignment="1">
      <alignment vertical="center" shrinkToFit="1"/>
    </xf>
    <xf numFmtId="0" fontId="0" fillId="0" borderId="7" xfId="0" applyFont="1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3" fillId="0" borderId="15" xfId="0" applyFont="1" applyBorder="1" applyAlignment="1">
      <alignment horizontal="center" vertical="top"/>
    </xf>
    <xf numFmtId="0" fontId="0" fillId="0" borderId="15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4" xfId="0" applyFont="1" applyBorder="1" applyAlignment="1">
      <alignment horizontal="distributed" vertical="center"/>
    </xf>
    <xf numFmtId="0" fontId="8" fillId="0" borderId="6" xfId="0" applyFont="1" applyBorder="1" applyAlignment="1">
      <alignment horizontal="distributed" vertical="center"/>
    </xf>
    <xf numFmtId="0" fontId="15" fillId="0" borderId="7" xfId="0" applyFont="1" applyBorder="1" applyAlignment="1">
      <alignment horizontal="distributed" vertical="center"/>
    </xf>
    <xf numFmtId="0" fontId="0" fillId="0" borderId="7" xfId="0" applyBorder="1" applyAlignment="1">
      <alignment vertical="center"/>
    </xf>
    <xf numFmtId="0" fontId="15" fillId="0" borderId="8" xfId="0" applyFont="1" applyBorder="1" applyAlignment="1">
      <alignment horizontal="distributed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9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9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4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4" xfId="0" applyFont="1" applyBorder="1" applyAlignment="1">
      <alignment horizontal="distributed" vertical="center" shrinkToFit="1"/>
    </xf>
    <xf numFmtId="0" fontId="8" fillId="0" borderId="5" xfId="0" applyFont="1" applyBorder="1" applyAlignment="1">
      <alignment horizontal="distributed" vertical="center" shrinkToFit="1"/>
    </xf>
    <xf numFmtId="0" fontId="0" fillId="0" borderId="6" xfId="0" applyBorder="1" applyAlignment="1">
      <alignment horizontal="distributed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6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8" fillId="0" borderId="7" xfId="0" applyFont="1" applyBorder="1" applyAlignment="1">
      <alignment horizontal="distributed" vertical="center" shrinkToFit="1"/>
    </xf>
    <xf numFmtId="0" fontId="8" fillId="0" borderId="8" xfId="0" applyFont="1" applyBorder="1" applyAlignment="1">
      <alignment horizontal="distributed" vertical="center"/>
    </xf>
    <xf numFmtId="0" fontId="8" fillId="0" borderId="9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8" fillId="0" borderId="11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8" fillId="0" borderId="13" xfId="0" applyFont="1" applyBorder="1" applyAlignment="1">
      <alignment horizontal="distributed" vertical="center"/>
    </xf>
    <xf numFmtId="0" fontId="8" fillId="0" borderId="3" xfId="0" applyFont="1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176" fontId="9" fillId="0" borderId="7" xfId="0" applyNumberFormat="1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7" xfId="0" applyBorder="1" applyAlignment="1">
      <alignment vertical="center" shrinkToFit="1"/>
    </xf>
    <xf numFmtId="41" fontId="9" fillId="0" borderId="8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5" fillId="0" borderId="7" xfId="2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</cellXfs>
  <cellStyles count="5">
    <cellStyle name="一般" xfId="0" builtinId="0"/>
    <cellStyle name="一般 2" xfId="2"/>
    <cellStyle name="一般 3" xfId="3"/>
    <cellStyle name="一般 4" xfId="4"/>
    <cellStyle name="貨幣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0"/>
  <sheetViews>
    <sheetView tabSelected="1" workbookViewId="0">
      <selection activeCell="B17" sqref="B17:N17"/>
    </sheetView>
  </sheetViews>
  <sheetFormatPr defaultColWidth="8.88671875" defaultRowHeight="16.2"/>
  <cols>
    <col min="1" max="5" width="3.6640625" style="7" customWidth="1"/>
    <col min="6" max="6" width="4.88671875" style="7" customWidth="1"/>
    <col min="7" max="15" width="3.6640625" style="7" customWidth="1"/>
    <col min="16" max="20" width="3.88671875" style="7" customWidth="1"/>
    <col min="21" max="25" width="3.77734375" style="7" customWidth="1"/>
    <col min="26" max="256" width="8.88671875" style="7"/>
    <col min="257" max="261" width="3.6640625" style="7" customWidth="1"/>
    <col min="262" max="262" width="4.88671875" style="7" customWidth="1"/>
    <col min="263" max="271" width="3.6640625" style="7" customWidth="1"/>
    <col min="272" max="276" width="3.88671875" style="7" customWidth="1"/>
    <col min="277" max="281" width="3.77734375" style="7" customWidth="1"/>
    <col min="282" max="512" width="8.88671875" style="7"/>
    <col min="513" max="517" width="3.6640625" style="7" customWidth="1"/>
    <col min="518" max="518" width="4.88671875" style="7" customWidth="1"/>
    <col min="519" max="527" width="3.6640625" style="7" customWidth="1"/>
    <col min="528" max="532" width="3.88671875" style="7" customWidth="1"/>
    <col min="533" max="537" width="3.77734375" style="7" customWidth="1"/>
    <col min="538" max="768" width="8.88671875" style="7"/>
    <col min="769" max="773" width="3.6640625" style="7" customWidth="1"/>
    <col min="774" max="774" width="4.88671875" style="7" customWidth="1"/>
    <col min="775" max="783" width="3.6640625" style="7" customWidth="1"/>
    <col min="784" max="788" width="3.88671875" style="7" customWidth="1"/>
    <col min="789" max="793" width="3.77734375" style="7" customWidth="1"/>
    <col min="794" max="1024" width="8.88671875" style="7"/>
    <col min="1025" max="1029" width="3.6640625" style="7" customWidth="1"/>
    <col min="1030" max="1030" width="4.88671875" style="7" customWidth="1"/>
    <col min="1031" max="1039" width="3.6640625" style="7" customWidth="1"/>
    <col min="1040" max="1044" width="3.88671875" style="7" customWidth="1"/>
    <col min="1045" max="1049" width="3.77734375" style="7" customWidth="1"/>
    <col min="1050" max="1280" width="8.88671875" style="7"/>
    <col min="1281" max="1285" width="3.6640625" style="7" customWidth="1"/>
    <col min="1286" max="1286" width="4.88671875" style="7" customWidth="1"/>
    <col min="1287" max="1295" width="3.6640625" style="7" customWidth="1"/>
    <col min="1296" max="1300" width="3.88671875" style="7" customWidth="1"/>
    <col min="1301" max="1305" width="3.77734375" style="7" customWidth="1"/>
    <col min="1306" max="1536" width="8.88671875" style="7"/>
    <col min="1537" max="1541" width="3.6640625" style="7" customWidth="1"/>
    <col min="1542" max="1542" width="4.88671875" style="7" customWidth="1"/>
    <col min="1543" max="1551" width="3.6640625" style="7" customWidth="1"/>
    <col min="1552" max="1556" width="3.88671875" style="7" customWidth="1"/>
    <col min="1557" max="1561" width="3.77734375" style="7" customWidth="1"/>
    <col min="1562" max="1792" width="8.88671875" style="7"/>
    <col min="1793" max="1797" width="3.6640625" style="7" customWidth="1"/>
    <col min="1798" max="1798" width="4.88671875" style="7" customWidth="1"/>
    <col min="1799" max="1807" width="3.6640625" style="7" customWidth="1"/>
    <col min="1808" max="1812" width="3.88671875" style="7" customWidth="1"/>
    <col min="1813" max="1817" width="3.77734375" style="7" customWidth="1"/>
    <col min="1818" max="2048" width="8.88671875" style="7"/>
    <col min="2049" max="2053" width="3.6640625" style="7" customWidth="1"/>
    <col min="2054" max="2054" width="4.88671875" style="7" customWidth="1"/>
    <col min="2055" max="2063" width="3.6640625" style="7" customWidth="1"/>
    <col min="2064" max="2068" width="3.88671875" style="7" customWidth="1"/>
    <col min="2069" max="2073" width="3.77734375" style="7" customWidth="1"/>
    <col min="2074" max="2304" width="8.88671875" style="7"/>
    <col min="2305" max="2309" width="3.6640625" style="7" customWidth="1"/>
    <col min="2310" max="2310" width="4.88671875" style="7" customWidth="1"/>
    <col min="2311" max="2319" width="3.6640625" style="7" customWidth="1"/>
    <col min="2320" max="2324" width="3.88671875" style="7" customWidth="1"/>
    <col min="2325" max="2329" width="3.77734375" style="7" customWidth="1"/>
    <col min="2330" max="2560" width="8.88671875" style="7"/>
    <col min="2561" max="2565" width="3.6640625" style="7" customWidth="1"/>
    <col min="2566" max="2566" width="4.88671875" style="7" customWidth="1"/>
    <col min="2567" max="2575" width="3.6640625" style="7" customWidth="1"/>
    <col min="2576" max="2580" width="3.88671875" style="7" customWidth="1"/>
    <col min="2581" max="2585" width="3.77734375" style="7" customWidth="1"/>
    <col min="2586" max="2816" width="8.88671875" style="7"/>
    <col min="2817" max="2821" width="3.6640625" style="7" customWidth="1"/>
    <col min="2822" max="2822" width="4.88671875" style="7" customWidth="1"/>
    <col min="2823" max="2831" width="3.6640625" style="7" customWidth="1"/>
    <col min="2832" max="2836" width="3.88671875" style="7" customWidth="1"/>
    <col min="2837" max="2841" width="3.77734375" style="7" customWidth="1"/>
    <col min="2842" max="3072" width="8.88671875" style="7"/>
    <col min="3073" max="3077" width="3.6640625" style="7" customWidth="1"/>
    <col min="3078" max="3078" width="4.88671875" style="7" customWidth="1"/>
    <col min="3079" max="3087" width="3.6640625" style="7" customWidth="1"/>
    <col min="3088" max="3092" width="3.88671875" style="7" customWidth="1"/>
    <col min="3093" max="3097" width="3.77734375" style="7" customWidth="1"/>
    <col min="3098" max="3328" width="8.88671875" style="7"/>
    <col min="3329" max="3333" width="3.6640625" style="7" customWidth="1"/>
    <col min="3334" max="3334" width="4.88671875" style="7" customWidth="1"/>
    <col min="3335" max="3343" width="3.6640625" style="7" customWidth="1"/>
    <col min="3344" max="3348" width="3.88671875" style="7" customWidth="1"/>
    <col min="3349" max="3353" width="3.77734375" style="7" customWidth="1"/>
    <col min="3354" max="3584" width="8.88671875" style="7"/>
    <col min="3585" max="3589" width="3.6640625" style="7" customWidth="1"/>
    <col min="3590" max="3590" width="4.88671875" style="7" customWidth="1"/>
    <col min="3591" max="3599" width="3.6640625" style="7" customWidth="1"/>
    <col min="3600" max="3604" width="3.88671875" style="7" customWidth="1"/>
    <col min="3605" max="3609" width="3.77734375" style="7" customWidth="1"/>
    <col min="3610" max="3840" width="8.88671875" style="7"/>
    <col min="3841" max="3845" width="3.6640625" style="7" customWidth="1"/>
    <col min="3846" max="3846" width="4.88671875" style="7" customWidth="1"/>
    <col min="3847" max="3855" width="3.6640625" style="7" customWidth="1"/>
    <col min="3856" max="3860" width="3.88671875" style="7" customWidth="1"/>
    <col min="3861" max="3865" width="3.77734375" style="7" customWidth="1"/>
    <col min="3866" max="4096" width="8.88671875" style="7"/>
    <col min="4097" max="4101" width="3.6640625" style="7" customWidth="1"/>
    <col min="4102" max="4102" width="4.88671875" style="7" customWidth="1"/>
    <col min="4103" max="4111" width="3.6640625" style="7" customWidth="1"/>
    <col min="4112" max="4116" width="3.88671875" style="7" customWidth="1"/>
    <col min="4117" max="4121" width="3.77734375" style="7" customWidth="1"/>
    <col min="4122" max="4352" width="8.88671875" style="7"/>
    <col min="4353" max="4357" width="3.6640625" style="7" customWidth="1"/>
    <col min="4358" max="4358" width="4.88671875" style="7" customWidth="1"/>
    <col min="4359" max="4367" width="3.6640625" style="7" customWidth="1"/>
    <col min="4368" max="4372" width="3.88671875" style="7" customWidth="1"/>
    <col min="4373" max="4377" width="3.77734375" style="7" customWidth="1"/>
    <col min="4378" max="4608" width="8.88671875" style="7"/>
    <col min="4609" max="4613" width="3.6640625" style="7" customWidth="1"/>
    <col min="4614" max="4614" width="4.88671875" style="7" customWidth="1"/>
    <col min="4615" max="4623" width="3.6640625" style="7" customWidth="1"/>
    <col min="4624" max="4628" width="3.88671875" style="7" customWidth="1"/>
    <col min="4629" max="4633" width="3.77734375" style="7" customWidth="1"/>
    <col min="4634" max="4864" width="8.88671875" style="7"/>
    <col min="4865" max="4869" width="3.6640625" style="7" customWidth="1"/>
    <col min="4870" max="4870" width="4.88671875" style="7" customWidth="1"/>
    <col min="4871" max="4879" width="3.6640625" style="7" customWidth="1"/>
    <col min="4880" max="4884" width="3.88671875" style="7" customWidth="1"/>
    <col min="4885" max="4889" width="3.77734375" style="7" customWidth="1"/>
    <col min="4890" max="5120" width="8.88671875" style="7"/>
    <col min="5121" max="5125" width="3.6640625" style="7" customWidth="1"/>
    <col min="5126" max="5126" width="4.88671875" style="7" customWidth="1"/>
    <col min="5127" max="5135" width="3.6640625" style="7" customWidth="1"/>
    <col min="5136" max="5140" width="3.88671875" style="7" customWidth="1"/>
    <col min="5141" max="5145" width="3.77734375" style="7" customWidth="1"/>
    <col min="5146" max="5376" width="8.88671875" style="7"/>
    <col min="5377" max="5381" width="3.6640625" style="7" customWidth="1"/>
    <col min="5382" max="5382" width="4.88671875" style="7" customWidth="1"/>
    <col min="5383" max="5391" width="3.6640625" style="7" customWidth="1"/>
    <col min="5392" max="5396" width="3.88671875" style="7" customWidth="1"/>
    <col min="5397" max="5401" width="3.77734375" style="7" customWidth="1"/>
    <col min="5402" max="5632" width="8.88671875" style="7"/>
    <col min="5633" max="5637" width="3.6640625" style="7" customWidth="1"/>
    <col min="5638" max="5638" width="4.88671875" style="7" customWidth="1"/>
    <col min="5639" max="5647" width="3.6640625" style="7" customWidth="1"/>
    <col min="5648" max="5652" width="3.88671875" style="7" customWidth="1"/>
    <col min="5653" max="5657" width="3.77734375" style="7" customWidth="1"/>
    <col min="5658" max="5888" width="8.88671875" style="7"/>
    <col min="5889" max="5893" width="3.6640625" style="7" customWidth="1"/>
    <col min="5894" max="5894" width="4.88671875" style="7" customWidth="1"/>
    <col min="5895" max="5903" width="3.6640625" style="7" customWidth="1"/>
    <col min="5904" max="5908" width="3.88671875" style="7" customWidth="1"/>
    <col min="5909" max="5913" width="3.77734375" style="7" customWidth="1"/>
    <col min="5914" max="6144" width="8.88671875" style="7"/>
    <col min="6145" max="6149" width="3.6640625" style="7" customWidth="1"/>
    <col min="6150" max="6150" width="4.88671875" style="7" customWidth="1"/>
    <col min="6151" max="6159" width="3.6640625" style="7" customWidth="1"/>
    <col min="6160" max="6164" width="3.88671875" style="7" customWidth="1"/>
    <col min="6165" max="6169" width="3.77734375" style="7" customWidth="1"/>
    <col min="6170" max="6400" width="8.88671875" style="7"/>
    <col min="6401" max="6405" width="3.6640625" style="7" customWidth="1"/>
    <col min="6406" max="6406" width="4.88671875" style="7" customWidth="1"/>
    <col min="6407" max="6415" width="3.6640625" style="7" customWidth="1"/>
    <col min="6416" max="6420" width="3.88671875" style="7" customWidth="1"/>
    <col min="6421" max="6425" width="3.77734375" style="7" customWidth="1"/>
    <col min="6426" max="6656" width="8.88671875" style="7"/>
    <col min="6657" max="6661" width="3.6640625" style="7" customWidth="1"/>
    <col min="6662" max="6662" width="4.88671875" style="7" customWidth="1"/>
    <col min="6663" max="6671" width="3.6640625" style="7" customWidth="1"/>
    <col min="6672" max="6676" width="3.88671875" style="7" customWidth="1"/>
    <col min="6677" max="6681" width="3.77734375" style="7" customWidth="1"/>
    <col min="6682" max="6912" width="8.88671875" style="7"/>
    <col min="6913" max="6917" width="3.6640625" style="7" customWidth="1"/>
    <col min="6918" max="6918" width="4.88671875" style="7" customWidth="1"/>
    <col min="6919" max="6927" width="3.6640625" style="7" customWidth="1"/>
    <col min="6928" max="6932" width="3.88671875" style="7" customWidth="1"/>
    <col min="6933" max="6937" width="3.77734375" style="7" customWidth="1"/>
    <col min="6938" max="7168" width="8.88671875" style="7"/>
    <col min="7169" max="7173" width="3.6640625" style="7" customWidth="1"/>
    <col min="7174" max="7174" width="4.88671875" style="7" customWidth="1"/>
    <col min="7175" max="7183" width="3.6640625" style="7" customWidth="1"/>
    <col min="7184" max="7188" width="3.88671875" style="7" customWidth="1"/>
    <col min="7189" max="7193" width="3.77734375" style="7" customWidth="1"/>
    <col min="7194" max="7424" width="8.88671875" style="7"/>
    <col min="7425" max="7429" width="3.6640625" style="7" customWidth="1"/>
    <col min="7430" max="7430" width="4.88671875" style="7" customWidth="1"/>
    <col min="7431" max="7439" width="3.6640625" style="7" customWidth="1"/>
    <col min="7440" max="7444" width="3.88671875" style="7" customWidth="1"/>
    <col min="7445" max="7449" width="3.77734375" style="7" customWidth="1"/>
    <col min="7450" max="7680" width="8.88671875" style="7"/>
    <col min="7681" max="7685" width="3.6640625" style="7" customWidth="1"/>
    <col min="7686" max="7686" width="4.88671875" style="7" customWidth="1"/>
    <col min="7687" max="7695" width="3.6640625" style="7" customWidth="1"/>
    <col min="7696" max="7700" width="3.88671875" style="7" customWidth="1"/>
    <col min="7701" max="7705" width="3.77734375" style="7" customWidth="1"/>
    <col min="7706" max="7936" width="8.88671875" style="7"/>
    <col min="7937" max="7941" width="3.6640625" style="7" customWidth="1"/>
    <col min="7942" max="7942" width="4.88671875" style="7" customWidth="1"/>
    <col min="7943" max="7951" width="3.6640625" style="7" customWidth="1"/>
    <col min="7952" max="7956" width="3.88671875" style="7" customWidth="1"/>
    <col min="7957" max="7961" width="3.77734375" style="7" customWidth="1"/>
    <col min="7962" max="8192" width="8.88671875" style="7"/>
    <col min="8193" max="8197" width="3.6640625" style="7" customWidth="1"/>
    <col min="8198" max="8198" width="4.88671875" style="7" customWidth="1"/>
    <col min="8199" max="8207" width="3.6640625" style="7" customWidth="1"/>
    <col min="8208" max="8212" width="3.88671875" style="7" customWidth="1"/>
    <col min="8213" max="8217" width="3.77734375" style="7" customWidth="1"/>
    <col min="8218" max="8448" width="8.88671875" style="7"/>
    <col min="8449" max="8453" width="3.6640625" style="7" customWidth="1"/>
    <col min="8454" max="8454" width="4.88671875" style="7" customWidth="1"/>
    <col min="8455" max="8463" width="3.6640625" style="7" customWidth="1"/>
    <col min="8464" max="8468" width="3.88671875" style="7" customWidth="1"/>
    <col min="8469" max="8473" width="3.77734375" style="7" customWidth="1"/>
    <col min="8474" max="8704" width="8.88671875" style="7"/>
    <col min="8705" max="8709" width="3.6640625" style="7" customWidth="1"/>
    <col min="8710" max="8710" width="4.88671875" style="7" customWidth="1"/>
    <col min="8711" max="8719" width="3.6640625" style="7" customWidth="1"/>
    <col min="8720" max="8724" width="3.88671875" style="7" customWidth="1"/>
    <col min="8725" max="8729" width="3.77734375" style="7" customWidth="1"/>
    <col min="8730" max="8960" width="8.88671875" style="7"/>
    <col min="8961" max="8965" width="3.6640625" style="7" customWidth="1"/>
    <col min="8966" max="8966" width="4.88671875" style="7" customWidth="1"/>
    <col min="8967" max="8975" width="3.6640625" style="7" customWidth="1"/>
    <col min="8976" max="8980" width="3.88671875" style="7" customWidth="1"/>
    <col min="8981" max="8985" width="3.77734375" style="7" customWidth="1"/>
    <col min="8986" max="9216" width="8.88671875" style="7"/>
    <col min="9217" max="9221" width="3.6640625" style="7" customWidth="1"/>
    <col min="9222" max="9222" width="4.88671875" style="7" customWidth="1"/>
    <col min="9223" max="9231" width="3.6640625" style="7" customWidth="1"/>
    <col min="9232" max="9236" width="3.88671875" style="7" customWidth="1"/>
    <col min="9237" max="9241" width="3.77734375" style="7" customWidth="1"/>
    <col min="9242" max="9472" width="8.88671875" style="7"/>
    <col min="9473" max="9477" width="3.6640625" style="7" customWidth="1"/>
    <col min="9478" max="9478" width="4.88671875" style="7" customWidth="1"/>
    <col min="9479" max="9487" width="3.6640625" style="7" customWidth="1"/>
    <col min="9488" max="9492" width="3.88671875" style="7" customWidth="1"/>
    <col min="9493" max="9497" width="3.77734375" style="7" customWidth="1"/>
    <col min="9498" max="9728" width="8.88671875" style="7"/>
    <col min="9729" max="9733" width="3.6640625" style="7" customWidth="1"/>
    <col min="9734" max="9734" width="4.88671875" style="7" customWidth="1"/>
    <col min="9735" max="9743" width="3.6640625" style="7" customWidth="1"/>
    <col min="9744" max="9748" width="3.88671875" style="7" customWidth="1"/>
    <col min="9749" max="9753" width="3.77734375" style="7" customWidth="1"/>
    <col min="9754" max="9984" width="8.88671875" style="7"/>
    <col min="9985" max="9989" width="3.6640625" style="7" customWidth="1"/>
    <col min="9990" max="9990" width="4.88671875" style="7" customWidth="1"/>
    <col min="9991" max="9999" width="3.6640625" style="7" customWidth="1"/>
    <col min="10000" max="10004" width="3.88671875" style="7" customWidth="1"/>
    <col min="10005" max="10009" width="3.77734375" style="7" customWidth="1"/>
    <col min="10010" max="10240" width="8.88671875" style="7"/>
    <col min="10241" max="10245" width="3.6640625" style="7" customWidth="1"/>
    <col min="10246" max="10246" width="4.88671875" style="7" customWidth="1"/>
    <col min="10247" max="10255" width="3.6640625" style="7" customWidth="1"/>
    <col min="10256" max="10260" width="3.88671875" style="7" customWidth="1"/>
    <col min="10261" max="10265" width="3.77734375" style="7" customWidth="1"/>
    <col min="10266" max="10496" width="8.88671875" style="7"/>
    <col min="10497" max="10501" width="3.6640625" style="7" customWidth="1"/>
    <col min="10502" max="10502" width="4.88671875" style="7" customWidth="1"/>
    <col min="10503" max="10511" width="3.6640625" style="7" customWidth="1"/>
    <col min="10512" max="10516" width="3.88671875" style="7" customWidth="1"/>
    <col min="10517" max="10521" width="3.77734375" style="7" customWidth="1"/>
    <col min="10522" max="10752" width="8.88671875" style="7"/>
    <col min="10753" max="10757" width="3.6640625" style="7" customWidth="1"/>
    <col min="10758" max="10758" width="4.88671875" style="7" customWidth="1"/>
    <col min="10759" max="10767" width="3.6640625" style="7" customWidth="1"/>
    <col min="10768" max="10772" width="3.88671875" style="7" customWidth="1"/>
    <col min="10773" max="10777" width="3.77734375" style="7" customWidth="1"/>
    <col min="10778" max="11008" width="8.88671875" style="7"/>
    <col min="11009" max="11013" width="3.6640625" style="7" customWidth="1"/>
    <col min="11014" max="11014" width="4.88671875" style="7" customWidth="1"/>
    <col min="11015" max="11023" width="3.6640625" style="7" customWidth="1"/>
    <col min="11024" max="11028" width="3.88671875" style="7" customWidth="1"/>
    <col min="11029" max="11033" width="3.77734375" style="7" customWidth="1"/>
    <col min="11034" max="11264" width="8.88671875" style="7"/>
    <col min="11265" max="11269" width="3.6640625" style="7" customWidth="1"/>
    <col min="11270" max="11270" width="4.88671875" style="7" customWidth="1"/>
    <col min="11271" max="11279" width="3.6640625" style="7" customWidth="1"/>
    <col min="11280" max="11284" width="3.88671875" style="7" customWidth="1"/>
    <col min="11285" max="11289" width="3.77734375" style="7" customWidth="1"/>
    <col min="11290" max="11520" width="8.88671875" style="7"/>
    <col min="11521" max="11525" width="3.6640625" style="7" customWidth="1"/>
    <col min="11526" max="11526" width="4.88671875" style="7" customWidth="1"/>
    <col min="11527" max="11535" width="3.6640625" style="7" customWidth="1"/>
    <col min="11536" max="11540" width="3.88671875" style="7" customWidth="1"/>
    <col min="11541" max="11545" width="3.77734375" style="7" customWidth="1"/>
    <col min="11546" max="11776" width="8.88671875" style="7"/>
    <col min="11777" max="11781" width="3.6640625" style="7" customWidth="1"/>
    <col min="11782" max="11782" width="4.88671875" style="7" customWidth="1"/>
    <col min="11783" max="11791" width="3.6640625" style="7" customWidth="1"/>
    <col min="11792" max="11796" width="3.88671875" style="7" customWidth="1"/>
    <col min="11797" max="11801" width="3.77734375" style="7" customWidth="1"/>
    <col min="11802" max="12032" width="8.88671875" style="7"/>
    <col min="12033" max="12037" width="3.6640625" style="7" customWidth="1"/>
    <col min="12038" max="12038" width="4.88671875" style="7" customWidth="1"/>
    <col min="12039" max="12047" width="3.6640625" style="7" customWidth="1"/>
    <col min="12048" max="12052" width="3.88671875" style="7" customWidth="1"/>
    <col min="12053" max="12057" width="3.77734375" style="7" customWidth="1"/>
    <col min="12058" max="12288" width="8.88671875" style="7"/>
    <col min="12289" max="12293" width="3.6640625" style="7" customWidth="1"/>
    <col min="12294" max="12294" width="4.88671875" style="7" customWidth="1"/>
    <col min="12295" max="12303" width="3.6640625" style="7" customWidth="1"/>
    <col min="12304" max="12308" width="3.88671875" style="7" customWidth="1"/>
    <col min="12309" max="12313" width="3.77734375" style="7" customWidth="1"/>
    <col min="12314" max="12544" width="8.88671875" style="7"/>
    <col min="12545" max="12549" width="3.6640625" style="7" customWidth="1"/>
    <col min="12550" max="12550" width="4.88671875" style="7" customWidth="1"/>
    <col min="12551" max="12559" width="3.6640625" style="7" customWidth="1"/>
    <col min="12560" max="12564" width="3.88671875" style="7" customWidth="1"/>
    <col min="12565" max="12569" width="3.77734375" style="7" customWidth="1"/>
    <col min="12570" max="12800" width="8.88671875" style="7"/>
    <col min="12801" max="12805" width="3.6640625" style="7" customWidth="1"/>
    <col min="12806" max="12806" width="4.88671875" style="7" customWidth="1"/>
    <col min="12807" max="12815" width="3.6640625" style="7" customWidth="1"/>
    <col min="12816" max="12820" width="3.88671875" style="7" customWidth="1"/>
    <col min="12821" max="12825" width="3.77734375" style="7" customWidth="1"/>
    <col min="12826" max="13056" width="8.88671875" style="7"/>
    <col min="13057" max="13061" width="3.6640625" style="7" customWidth="1"/>
    <col min="13062" max="13062" width="4.88671875" style="7" customWidth="1"/>
    <col min="13063" max="13071" width="3.6640625" style="7" customWidth="1"/>
    <col min="13072" max="13076" width="3.88671875" style="7" customWidth="1"/>
    <col min="13077" max="13081" width="3.77734375" style="7" customWidth="1"/>
    <col min="13082" max="13312" width="8.88671875" style="7"/>
    <col min="13313" max="13317" width="3.6640625" style="7" customWidth="1"/>
    <col min="13318" max="13318" width="4.88671875" style="7" customWidth="1"/>
    <col min="13319" max="13327" width="3.6640625" style="7" customWidth="1"/>
    <col min="13328" max="13332" width="3.88671875" style="7" customWidth="1"/>
    <col min="13333" max="13337" width="3.77734375" style="7" customWidth="1"/>
    <col min="13338" max="13568" width="8.88671875" style="7"/>
    <col min="13569" max="13573" width="3.6640625" style="7" customWidth="1"/>
    <col min="13574" max="13574" width="4.88671875" style="7" customWidth="1"/>
    <col min="13575" max="13583" width="3.6640625" style="7" customWidth="1"/>
    <col min="13584" max="13588" width="3.88671875" style="7" customWidth="1"/>
    <col min="13589" max="13593" width="3.77734375" style="7" customWidth="1"/>
    <col min="13594" max="13824" width="8.88671875" style="7"/>
    <col min="13825" max="13829" width="3.6640625" style="7" customWidth="1"/>
    <col min="13830" max="13830" width="4.88671875" style="7" customWidth="1"/>
    <col min="13831" max="13839" width="3.6640625" style="7" customWidth="1"/>
    <col min="13840" max="13844" width="3.88671875" style="7" customWidth="1"/>
    <col min="13845" max="13849" width="3.77734375" style="7" customWidth="1"/>
    <col min="13850" max="14080" width="8.88671875" style="7"/>
    <col min="14081" max="14085" width="3.6640625" style="7" customWidth="1"/>
    <col min="14086" max="14086" width="4.88671875" style="7" customWidth="1"/>
    <col min="14087" max="14095" width="3.6640625" style="7" customWidth="1"/>
    <col min="14096" max="14100" width="3.88671875" style="7" customWidth="1"/>
    <col min="14101" max="14105" width="3.77734375" style="7" customWidth="1"/>
    <col min="14106" max="14336" width="8.88671875" style="7"/>
    <col min="14337" max="14341" width="3.6640625" style="7" customWidth="1"/>
    <col min="14342" max="14342" width="4.88671875" style="7" customWidth="1"/>
    <col min="14343" max="14351" width="3.6640625" style="7" customWidth="1"/>
    <col min="14352" max="14356" width="3.88671875" style="7" customWidth="1"/>
    <col min="14357" max="14361" width="3.77734375" style="7" customWidth="1"/>
    <col min="14362" max="14592" width="8.88671875" style="7"/>
    <col min="14593" max="14597" width="3.6640625" style="7" customWidth="1"/>
    <col min="14598" max="14598" width="4.88671875" style="7" customWidth="1"/>
    <col min="14599" max="14607" width="3.6640625" style="7" customWidth="1"/>
    <col min="14608" max="14612" width="3.88671875" style="7" customWidth="1"/>
    <col min="14613" max="14617" width="3.77734375" style="7" customWidth="1"/>
    <col min="14618" max="14848" width="8.88671875" style="7"/>
    <col min="14849" max="14853" width="3.6640625" style="7" customWidth="1"/>
    <col min="14854" max="14854" width="4.88671875" style="7" customWidth="1"/>
    <col min="14855" max="14863" width="3.6640625" style="7" customWidth="1"/>
    <col min="14864" max="14868" width="3.88671875" style="7" customWidth="1"/>
    <col min="14869" max="14873" width="3.77734375" style="7" customWidth="1"/>
    <col min="14874" max="15104" width="8.88671875" style="7"/>
    <col min="15105" max="15109" width="3.6640625" style="7" customWidth="1"/>
    <col min="15110" max="15110" width="4.88671875" style="7" customWidth="1"/>
    <col min="15111" max="15119" width="3.6640625" style="7" customWidth="1"/>
    <col min="15120" max="15124" width="3.88671875" style="7" customWidth="1"/>
    <col min="15125" max="15129" width="3.77734375" style="7" customWidth="1"/>
    <col min="15130" max="15360" width="8.88671875" style="7"/>
    <col min="15361" max="15365" width="3.6640625" style="7" customWidth="1"/>
    <col min="15366" max="15366" width="4.88671875" style="7" customWidth="1"/>
    <col min="15367" max="15375" width="3.6640625" style="7" customWidth="1"/>
    <col min="15376" max="15380" width="3.88671875" style="7" customWidth="1"/>
    <col min="15381" max="15385" width="3.77734375" style="7" customWidth="1"/>
    <col min="15386" max="15616" width="8.88671875" style="7"/>
    <col min="15617" max="15621" width="3.6640625" style="7" customWidth="1"/>
    <col min="15622" max="15622" width="4.88671875" style="7" customWidth="1"/>
    <col min="15623" max="15631" width="3.6640625" style="7" customWidth="1"/>
    <col min="15632" max="15636" width="3.88671875" style="7" customWidth="1"/>
    <col min="15637" max="15641" width="3.77734375" style="7" customWidth="1"/>
    <col min="15642" max="15872" width="8.88671875" style="7"/>
    <col min="15873" max="15877" width="3.6640625" style="7" customWidth="1"/>
    <col min="15878" max="15878" width="4.88671875" style="7" customWidth="1"/>
    <col min="15879" max="15887" width="3.6640625" style="7" customWidth="1"/>
    <col min="15888" max="15892" width="3.88671875" style="7" customWidth="1"/>
    <col min="15893" max="15897" width="3.77734375" style="7" customWidth="1"/>
    <col min="15898" max="16128" width="8.88671875" style="7"/>
    <col min="16129" max="16133" width="3.6640625" style="7" customWidth="1"/>
    <col min="16134" max="16134" width="4.88671875" style="7" customWidth="1"/>
    <col min="16135" max="16143" width="3.6640625" style="7" customWidth="1"/>
    <col min="16144" max="16148" width="3.88671875" style="7" customWidth="1"/>
    <col min="16149" max="16153" width="3.77734375" style="7" customWidth="1"/>
    <col min="16154" max="16384" width="8.88671875" style="7"/>
  </cols>
  <sheetData>
    <row r="1" spans="1:25" s="3" customFormat="1" ht="7.2" customHeight="1">
      <c r="A1" s="1"/>
      <c r="B1" s="1"/>
      <c r="C1" s="1"/>
      <c r="D1" s="1"/>
      <c r="E1" s="1" t="s">
        <v>0</v>
      </c>
      <c r="F1" s="1"/>
      <c r="G1" s="1"/>
      <c r="H1" s="1"/>
      <c r="I1" s="1"/>
      <c r="J1" s="1"/>
      <c r="K1" s="1"/>
      <c r="L1" s="1"/>
      <c r="M1" s="1" t="s">
        <v>1</v>
      </c>
      <c r="N1" s="1"/>
      <c r="O1" s="1"/>
      <c r="P1" s="1"/>
      <c r="Q1" s="2"/>
      <c r="R1" s="2"/>
      <c r="S1" s="2"/>
      <c r="T1" s="1"/>
      <c r="U1" s="2" t="s">
        <v>2</v>
      </c>
      <c r="V1" s="1"/>
      <c r="W1" s="1"/>
      <c r="X1" s="1"/>
      <c r="Y1" s="1"/>
    </row>
    <row r="2" spans="1:25" s="5" customFormat="1" ht="27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N2" s="6" t="str">
        <f>N15</f>
        <v>花蓮縣立太昌國民小學</v>
      </c>
      <c r="O2" s="4" t="s">
        <v>3</v>
      </c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7.399999999999999" customHeight="1">
      <c r="A3" s="110" t="s">
        <v>4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</row>
    <row r="4" spans="1:25" ht="18" customHeight="1">
      <c r="A4" s="84" t="s">
        <v>5</v>
      </c>
      <c r="B4" s="111"/>
      <c r="C4" s="112"/>
      <c r="D4" s="113" t="s">
        <v>6</v>
      </c>
      <c r="E4" s="113"/>
      <c r="F4" s="113"/>
      <c r="G4" s="113"/>
      <c r="H4" s="113"/>
      <c r="I4" s="113"/>
      <c r="J4" s="114"/>
      <c r="K4" s="114"/>
      <c r="L4" s="113" t="s">
        <v>7</v>
      </c>
      <c r="M4" s="113"/>
      <c r="N4" s="113"/>
      <c r="O4" s="114"/>
      <c r="P4" s="87"/>
      <c r="Q4" s="115" t="s">
        <v>8</v>
      </c>
      <c r="R4" s="87"/>
      <c r="S4" s="87"/>
      <c r="T4" s="87"/>
      <c r="U4" s="87"/>
      <c r="V4" s="87"/>
      <c r="W4" s="87"/>
      <c r="X4" s="87"/>
      <c r="Y4" s="87"/>
    </row>
    <row r="5" spans="1:25" ht="19.95" customHeight="1">
      <c r="A5" s="116" t="s">
        <v>9</v>
      </c>
      <c r="B5" s="117"/>
      <c r="C5" s="118"/>
      <c r="D5" s="101" t="s">
        <v>10</v>
      </c>
      <c r="E5" s="102"/>
      <c r="F5" s="103"/>
      <c r="G5" s="104" t="s">
        <v>32</v>
      </c>
      <c r="H5" s="105"/>
      <c r="I5" s="105"/>
      <c r="J5" s="106"/>
      <c r="K5" s="107"/>
      <c r="L5" s="125">
        <f>C25</f>
        <v>0</v>
      </c>
      <c r="M5" s="125"/>
      <c r="N5" s="125"/>
      <c r="O5" s="126"/>
      <c r="P5" s="127"/>
      <c r="Q5" s="128" t="str">
        <f>A27</f>
        <v>107學年度孝親尊長樂學習-感恩禮讚表演道具服裝等材料(三年忠班)</v>
      </c>
      <c r="R5" s="129"/>
      <c r="S5" s="129"/>
      <c r="T5" s="129"/>
      <c r="U5" s="129"/>
      <c r="V5" s="129"/>
      <c r="W5" s="129"/>
      <c r="X5" s="129"/>
      <c r="Y5" s="130"/>
    </row>
    <row r="6" spans="1:25" ht="19.95" customHeight="1">
      <c r="A6" s="119"/>
      <c r="B6" s="120"/>
      <c r="C6" s="121"/>
      <c r="D6" s="101" t="s">
        <v>11</v>
      </c>
      <c r="E6" s="102"/>
      <c r="F6" s="103"/>
      <c r="G6" s="104" t="s">
        <v>71</v>
      </c>
      <c r="H6" s="105"/>
      <c r="I6" s="105"/>
      <c r="J6" s="106"/>
      <c r="K6" s="107"/>
      <c r="L6" s="125"/>
      <c r="M6" s="125"/>
      <c r="N6" s="125"/>
      <c r="O6" s="126"/>
      <c r="P6" s="127"/>
      <c r="Q6" s="131"/>
      <c r="R6" s="132"/>
      <c r="S6" s="132"/>
      <c r="T6" s="132"/>
      <c r="U6" s="132"/>
      <c r="V6" s="132"/>
      <c r="W6" s="132"/>
      <c r="X6" s="132"/>
      <c r="Y6" s="133"/>
    </row>
    <row r="7" spans="1:25" ht="19.95" customHeight="1">
      <c r="A7" s="122"/>
      <c r="B7" s="123"/>
      <c r="C7" s="124"/>
      <c r="D7" s="101" t="s">
        <v>12</v>
      </c>
      <c r="E7" s="102"/>
      <c r="F7" s="103"/>
      <c r="G7" s="104" t="s">
        <v>72</v>
      </c>
      <c r="H7" s="105"/>
      <c r="I7" s="105"/>
      <c r="J7" s="106"/>
      <c r="K7" s="107"/>
      <c r="L7" s="125"/>
      <c r="M7" s="125"/>
      <c r="N7" s="125"/>
      <c r="O7" s="126"/>
      <c r="P7" s="127"/>
      <c r="Q7" s="134"/>
      <c r="R7" s="135"/>
      <c r="S7" s="135"/>
      <c r="T7" s="135"/>
      <c r="U7" s="135"/>
      <c r="V7" s="135"/>
      <c r="W7" s="135"/>
      <c r="X7" s="135"/>
      <c r="Y7" s="136"/>
    </row>
    <row r="8" spans="1:25" ht="10.199999999999999" customHeight="1">
      <c r="A8" s="19"/>
      <c r="B8" s="20"/>
      <c r="C8" s="20"/>
      <c r="D8" s="8"/>
      <c r="E8" s="8"/>
      <c r="F8" s="8"/>
      <c r="G8" s="8"/>
      <c r="H8" s="8"/>
      <c r="I8" s="9"/>
      <c r="J8" s="9"/>
      <c r="K8" s="9"/>
      <c r="L8" s="9"/>
      <c r="M8" s="9"/>
      <c r="N8" s="9"/>
      <c r="O8" s="9"/>
      <c r="P8" s="10"/>
      <c r="Q8" s="10"/>
      <c r="R8" s="10"/>
      <c r="S8" s="10"/>
      <c r="T8" s="10"/>
      <c r="U8" s="11"/>
      <c r="V8" s="11"/>
      <c r="W8" s="11"/>
      <c r="X8" s="11"/>
      <c r="Y8" s="11"/>
    </row>
    <row r="9" spans="1:25" ht="19.2" customHeight="1">
      <c r="A9" s="56" t="s">
        <v>13</v>
      </c>
      <c r="B9" s="62"/>
      <c r="C9" s="62"/>
      <c r="D9" s="62"/>
      <c r="E9" s="63"/>
      <c r="F9" s="56" t="s">
        <v>14</v>
      </c>
      <c r="G9" s="62"/>
      <c r="H9" s="62"/>
      <c r="I9" s="62"/>
      <c r="J9" s="63"/>
      <c r="K9" s="84" t="s">
        <v>15</v>
      </c>
      <c r="L9" s="108"/>
      <c r="M9" s="108"/>
      <c r="N9" s="108"/>
      <c r="O9" s="109"/>
      <c r="P9" s="56" t="s">
        <v>16</v>
      </c>
      <c r="Q9" s="62"/>
      <c r="R9" s="62"/>
      <c r="S9" s="62"/>
      <c r="T9" s="63"/>
      <c r="U9" s="56" t="s">
        <v>17</v>
      </c>
      <c r="V9" s="62"/>
      <c r="W9" s="62"/>
      <c r="X9" s="62"/>
      <c r="Y9" s="63"/>
    </row>
    <row r="10" spans="1:25" ht="32.1" customHeight="1">
      <c r="A10" s="41" t="s">
        <v>70</v>
      </c>
      <c r="B10" s="45"/>
      <c r="C10" s="45"/>
      <c r="D10" s="45"/>
      <c r="E10" s="46"/>
      <c r="F10" s="44"/>
      <c r="G10" s="45"/>
      <c r="H10" s="45"/>
      <c r="I10" s="45"/>
      <c r="J10" s="46"/>
      <c r="K10" s="100"/>
      <c r="L10" s="45"/>
      <c r="M10" s="45"/>
      <c r="N10" s="45"/>
      <c r="O10" s="46"/>
      <c r="P10" s="44"/>
      <c r="Q10" s="45"/>
      <c r="R10" s="45"/>
      <c r="S10" s="45"/>
      <c r="T10" s="46"/>
      <c r="U10" s="47"/>
      <c r="V10" s="48"/>
      <c r="W10" s="48"/>
      <c r="X10" s="48"/>
      <c r="Y10" s="49"/>
    </row>
    <row r="11" spans="1:25" ht="32.1" customHeight="1">
      <c r="A11" s="91" t="s">
        <v>18</v>
      </c>
      <c r="B11" s="92"/>
      <c r="C11" s="92"/>
      <c r="D11" s="92"/>
      <c r="E11" s="93"/>
      <c r="F11" s="50"/>
      <c r="G11" s="51"/>
      <c r="H11" s="51"/>
      <c r="I11" s="51"/>
      <c r="J11" s="52"/>
      <c r="K11" s="94" t="s">
        <v>19</v>
      </c>
      <c r="L11" s="95"/>
      <c r="M11" s="95"/>
      <c r="N11" s="95"/>
      <c r="O11" s="96"/>
      <c r="P11" s="50"/>
      <c r="Q11" s="51"/>
      <c r="R11" s="51"/>
      <c r="S11" s="51"/>
      <c r="T11" s="52"/>
      <c r="U11" s="53"/>
      <c r="V11" s="54"/>
      <c r="W11" s="54"/>
      <c r="X11" s="54"/>
      <c r="Y11" s="55"/>
    </row>
    <row r="12" spans="1:25" ht="32.1" customHeight="1">
      <c r="A12" s="97" t="s">
        <v>33</v>
      </c>
      <c r="B12" s="98"/>
      <c r="C12" s="98"/>
      <c r="D12" s="98"/>
      <c r="E12" s="99"/>
      <c r="F12" s="35"/>
      <c r="G12" s="36"/>
      <c r="H12" s="36"/>
      <c r="I12" s="36"/>
      <c r="J12" s="37"/>
      <c r="K12" s="35"/>
      <c r="L12" s="36"/>
      <c r="M12" s="36"/>
      <c r="N12" s="36"/>
      <c r="O12" s="37"/>
      <c r="P12" s="35"/>
      <c r="Q12" s="36"/>
      <c r="R12" s="36"/>
      <c r="S12" s="36"/>
      <c r="T12" s="37"/>
      <c r="U12" s="38"/>
      <c r="V12" s="39"/>
      <c r="W12" s="39"/>
      <c r="X12" s="39"/>
      <c r="Y12" s="40"/>
    </row>
    <row r="13" spans="1:25" ht="6.6" customHeight="1"/>
    <row r="14" spans="1:25" ht="77.25" customHeight="1">
      <c r="A14" s="80" t="s">
        <v>20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1"/>
      <c r="W14" s="81"/>
      <c r="X14" s="81"/>
      <c r="Y14" s="81"/>
    </row>
    <row r="15" spans="1:25" ht="26.25" customHeight="1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N15" s="14" t="s">
        <v>21</v>
      </c>
      <c r="O15" s="13" t="s">
        <v>22</v>
      </c>
      <c r="P15" s="13"/>
      <c r="Q15" s="13"/>
      <c r="R15" s="13"/>
      <c r="S15" s="13"/>
      <c r="T15" s="13"/>
      <c r="U15" s="13"/>
      <c r="V15" s="15"/>
      <c r="W15" s="15"/>
      <c r="X15" s="15"/>
      <c r="Y15" s="16"/>
    </row>
    <row r="16" spans="1:25" ht="24" customHeight="1">
      <c r="A16" s="17" t="s">
        <v>23</v>
      </c>
      <c r="B16" s="67" t="s">
        <v>24</v>
      </c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3"/>
      <c r="O16" s="84" t="s">
        <v>25</v>
      </c>
      <c r="P16" s="85"/>
      <c r="Q16" s="84" t="s">
        <v>26</v>
      </c>
      <c r="R16" s="85"/>
      <c r="S16" s="86" t="s">
        <v>27</v>
      </c>
      <c r="T16" s="87"/>
      <c r="U16" s="87"/>
      <c r="V16" s="88" t="s">
        <v>28</v>
      </c>
      <c r="W16" s="89"/>
      <c r="X16" s="89"/>
      <c r="Y16" s="90"/>
    </row>
    <row r="17" spans="1:25" ht="24.6" customHeight="1">
      <c r="A17" s="18">
        <v>1</v>
      </c>
      <c r="B17" s="64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7"/>
      <c r="O17" s="67"/>
      <c r="P17" s="68"/>
      <c r="Q17" s="69"/>
      <c r="R17" s="78"/>
      <c r="S17" s="71"/>
      <c r="T17" s="59"/>
      <c r="U17" s="79"/>
      <c r="V17" s="74">
        <f>Q17*S17</f>
        <v>0</v>
      </c>
      <c r="W17" s="75"/>
      <c r="X17" s="75"/>
      <c r="Y17" s="75"/>
    </row>
    <row r="18" spans="1:25" ht="24.6" customHeight="1">
      <c r="A18" s="18">
        <v>2</v>
      </c>
      <c r="B18" s="64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7"/>
      <c r="O18" s="67"/>
      <c r="P18" s="68"/>
      <c r="Q18" s="69"/>
      <c r="R18" s="78"/>
      <c r="S18" s="71"/>
      <c r="T18" s="59"/>
      <c r="U18" s="79"/>
      <c r="V18" s="74">
        <f>Q18*S18</f>
        <v>0</v>
      </c>
      <c r="W18" s="75"/>
      <c r="X18" s="75"/>
      <c r="Y18" s="75"/>
    </row>
    <row r="19" spans="1:25" ht="24.6" customHeight="1">
      <c r="A19" s="18">
        <v>3</v>
      </c>
      <c r="B19" s="64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6"/>
      <c r="O19" s="67"/>
      <c r="P19" s="68"/>
      <c r="Q19" s="69"/>
      <c r="R19" s="70"/>
      <c r="S19" s="71"/>
      <c r="T19" s="72"/>
      <c r="U19" s="73"/>
      <c r="V19" s="74">
        <f>Q19*S19</f>
        <v>0</v>
      </c>
      <c r="W19" s="75"/>
      <c r="X19" s="75"/>
      <c r="Y19" s="75"/>
    </row>
    <row r="20" spans="1:25" ht="24.6" customHeight="1">
      <c r="A20" s="18">
        <v>4</v>
      </c>
      <c r="B20" s="64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6"/>
      <c r="O20" s="67"/>
      <c r="P20" s="68"/>
      <c r="Q20" s="69"/>
      <c r="R20" s="70"/>
      <c r="S20" s="71"/>
      <c r="T20" s="72"/>
      <c r="U20" s="73"/>
      <c r="V20" s="74">
        <f t="shared" ref="V20:V24" si="0">Q20*S20</f>
        <v>0</v>
      </c>
      <c r="W20" s="75"/>
      <c r="X20" s="75"/>
      <c r="Y20" s="75"/>
    </row>
    <row r="21" spans="1:25" ht="24.6" customHeight="1">
      <c r="A21" s="18">
        <v>5</v>
      </c>
      <c r="B21" s="64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6"/>
      <c r="O21" s="67"/>
      <c r="P21" s="68"/>
      <c r="Q21" s="69"/>
      <c r="R21" s="70"/>
      <c r="S21" s="71"/>
      <c r="T21" s="72"/>
      <c r="U21" s="73"/>
      <c r="V21" s="74">
        <f t="shared" si="0"/>
        <v>0</v>
      </c>
      <c r="W21" s="75"/>
      <c r="X21" s="75"/>
      <c r="Y21" s="75"/>
    </row>
    <row r="22" spans="1:25" ht="24.6" customHeight="1">
      <c r="A22" s="18">
        <v>6</v>
      </c>
      <c r="B22" s="64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6"/>
      <c r="O22" s="67"/>
      <c r="P22" s="68"/>
      <c r="Q22" s="69"/>
      <c r="R22" s="70"/>
      <c r="S22" s="71"/>
      <c r="T22" s="72"/>
      <c r="U22" s="73"/>
      <c r="V22" s="74">
        <f t="shared" si="0"/>
        <v>0</v>
      </c>
      <c r="W22" s="75"/>
      <c r="X22" s="75"/>
      <c r="Y22" s="75"/>
    </row>
    <row r="23" spans="1:25" ht="24.6" customHeight="1">
      <c r="A23" s="18">
        <v>7</v>
      </c>
      <c r="B23" s="64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6"/>
      <c r="O23" s="67"/>
      <c r="P23" s="68"/>
      <c r="Q23" s="69"/>
      <c r="R23" s="70"/>
      <c r="S23" s="71"/>
      <c r="T23" s="72"/>
      <c r="U23" s="73"/>
      <c r="V23" s="74">
        <f t="shared" si="0"/>
        <v>0</v>
      </c>
      <c r="W23" s="75"/>
      <c r="X23" s="75"/>
      <c r="Y23" s="75"/>
    </row>
    <row r="24" spans="1:25" ht="24.6" customHeight="1">
      <c r="A24" s="18">
        <v>8</v>
      </c>
      <c r="B24" s="64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6"/>
      <c r="O24" s="67"/>
      <c r="P24" s="68"/>
      <c r="Q24" s="69"/>
      <c r="R24" s="70"/>
      <c r="S24" s="71"/>
      <c r="T24" s="72"/>
      <c r="U24" s="73"/>
      <c r="V24" s="74">
        <f t="shared" si="0"/>
        <v>0</v>
      </c>
      <c r="W24" s="75"/>
      <c r="X24" s="75"/>
      <c r="Y24" s="75"/>
    </row>
    <row r="25" spans="1:25" ht="32.4" customHeight="1">
      <c r="A25" s="56" t="s">
        <v>29</v>
      </c>
      <c r="B25" s="57"/>
      <c r="C25" s="58">
        <f>SUM(V17:Y24)</f>
        <v>0</v>
      </c>
      <c r="D25" s="59"/>
      <c r="E25" s="59"/>
      <c r="F25" s="59"/>
      <c r="G25" s="60">
        <f>C25</f>
        <v>0</v>
      </c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1"/>
    </row>
    <row r="26" spans="1:25" ht="19.2" customHeight="1">
      <c r="A26" s="56" t="s">
        <v>8</v>
      </c>
      <c r="B26" s="62"/>
      <c r="C26" s="62"/>
      <c r="D26" s="62"/>
      <c r="E26" s="63"/>
      <c r="F26" s="56" t="s">
        <v>30</v>
      </c>
      <c r="G26" s="62"/>
      <c r="H26" s="62"/>
      <c r="I26" s="62"/>
      <c r="J26" s="63"/>
      <c r="K26" s="56" t="s">
        <v>31</v>
      </c>
      <c r="L26" s="62"/>
      <c r="M26" s="62"/>
      <c r="N26" s="62"/>
      <c r="O26" s="63"/>
      <c r="P26" s="56" t="s">
        <v>16</v>
      </c>
      <c r="Q26" s="62"/>
      <c r="R26" s="62"/>
      <c r="S26" s="62"/>
      <c r="T26" s="63"/>
      <c r="U26" s="56" t="s">
        <v>17</v>
      </c>
      <c r="V26" s="62"/>
      <c r="W26" s="62"/>
      <c r="X26" s="62"/>
      <c r="Y26" s="63"/>
    </row>
    <row r="27" spans="1:25" ht="30.75" customHeight="1">
      <c r="A27" s="147" t="s">
        <v>67</v>
      </c>
      <c r="B27" s="148"/>
      <c r="C27" s="148"/>
      <c r="D27" s="148"/>
      <c r="E27" s="149"/>
      <c r="F27" s="41" t="s">
        <v>68</v>
      </c>
      <c r="G27" s="42"/>
      <c r="H27" s="42"/>
      <c r="I27" s="42"/>
      <c r="J27" s="43"/>
      <c r="K27" s="44"/>
      <c r="L27" s="45"/>
      <c r="M27" s="45"/>
      <c r="N27" s="45"/>
      <c r="O27" s="46"/>
      <c r="P27" s="44"/>
      <c r="Q27" s="45"/>
      <c r="R27" s="45"/>
      <c r="S27" s="45"/>
      <c r="T27" s="46"/>
      <c r="U27" s="47"/>
      <c r="V27" s="48"/>
      <c r="W27" s="48"/>
      <c r="X27" s="48"/>
      <c r="Y27" s="49"/>
    </row>
    <row r="28" spans="1:25" ht="30.75" customHeight="1">
      <c r="A28" s="150"/>
      <c r="B28" s="151"/>
      <c r="C28" s="151"/>
      <c r="D28" s="151"/>
      <c r="E28" s="152"/>
      <c r="F28" s="50"/>
      <c r="G28" s="51"/>
      <c r="H28" s="51"/>
      <c r="I28" s="51"/>
      <c r="J28" s="52"/>
      <c r="K28" s="50"/>
      <c r="L28" s="51"/>
      <c r="M28" s="51"/>
      <c r="N28" s="51"/>
      <c r="O28" s="52"/>
      <c r="P28" s="50"/>
      <c r="Q28" s="51"/>
      <c r="R28" s="51"/>
      <c r="S28" s="51"/>
      <c r="T28" s="52"/>
      <c r="U28" s="53"/>
      <c r="V28" s="54"/>
      <c r="W28" s="54"/>
      <c r="X28" s="54"/>
      <c r="Y28" s="55"/>
    </row>
    <row r="29" spans="1:25" ht="30.75" customHeight="1">
      <c r="A29" s="153"/>
      <c r="B29" s="154"/>
      <c r="C29" s="154"/>
      <c r="D29" s="154"/>
      <c r="E29" s="155"/>
      <c r="F29" s="35"/>
      <c r="G29" s="36"/>
      <c r="H29" s="36"/>
      <c r="I29" s="36"/>
      <c r="J29" s="37"/>
      <c r="K29" s="35"/>
      <c r="L29" s="36"/>
      <c r="M29" s="36"/>
      <c r="N29" s="36"/>
      <c r="O29" s="37"/>
      <c r="P29" s="35"/>
      <c r="Q29" s="36"/>
      <c r="R29" s="36"/>
      <c r="S29" s="36"/>
      <c r="T29" s="37"/>
      <c r="U29" s="38"/>
      <c r="V29" s="39"/>
      <c r="W29" s="39"/>
      <c r="X29" s="39"/>
      <c r="Y29" s="40"/>
    </row>
    <row r="30" spans="1:25" ht="28.5" customHeight="1">
      <c r="A30" s="7" t="s">
        <v>69</v>
      </c>
    </row>
  </sheetData>
  <mergeCells count="101">
    <mergeCell ref="A3:Y3"/>
    <mergeCell ref="A4:C4"/>
    <mergeCell ref="D4:K4"/>
    <mergeCell ref="L4:P4"/>
    <mergeCell ref="Q4:Y4"/>
    <mergeCell ref="A5:C7"/>
    <mergeCell ref="D5:F5"/>
    <mergeCell ref="G5:K5"/>
    <mergeCell ref="L5:P7"/>
    <mergeCell ref="Q5:Y7"/>
    <mergeCell ref="P9:T9"/>
    <mergeCell ref="U9:Y9"/>
    <mergeCell ref="A10:E10"/>
    <mergeCell ref="F10:J10"/>
    <mergeCell ref="K10:O10"/>
    <mergeCell ref="P10:T10"/>
    <mergeCell ref="U10:Y10"/>
    <mergeCell ref="D6:F6"/>
    <mergeCell ref="G6:K6"/>
    <mergeCell ref="D7:F7"/>
    <mergeCell ref="G7:K7"/>
    <mergeCell ref="A9:E9"/>
    <mergeCell ref="F9:J9"/>
    <mergeCell ref="K9:O9"/>
    <mergeCell ref="A14:Y14"/>
    <mergeCell ref="B16:N16"/>
    <mergeCell ref="O16:P16"/>
    <mergeCell ref="Q16:R16"/>
    <mergeCell ref="S16:U16"/>
    <mergeCell ref="V16:Y16"/>
    <mergeCell ref="A11:E11"/>
    <mergeCell ref="F11:J11"/>
    <mergeCell ref="K11:O11"/>
    <mergeCell ref="P11:T11"/>
    <mergeCell ref="U11:Y11"/>
    <mergeCell ref="A12:E12"/>
    <mergeCell ref="F12:J12"/>
    <mergeCell ref="K12:O12"/>
    <mergeCell ref="P12:T12"/>
    <mergeCell ref="U12:Y12"/>
    <mergeCell ref="B17:N17"/>
    <mergeCell ref="O17:P17"/>
    <mergeCell ref="Q17:R17"/>
    <mergeCell ref="S17:U17"/>
    <mergeCell ref="V17:Y17"/>
    <mergeCell ref="B18:N18"/>
    <mergeCell ref="O18:P18"/>
    <mergeCell ref="Q18:R18"/>
    <mergeCell ref="S18:U18"/>
    <mergeCell ref="V18:Y18"/>
    <mergeCell ref="B19:N19"/>
    <mergeCell ref="O19:P19"/>
    <mergeCell ref="Q19:R19"/>
    <mergeCell ref="S19:U19"/>
    <mergeCell ref="V19:Y19"/>
    <mergeCell ref="B20:N20"/>
    <mergeCell ref="O20:P20"/>
    <mergeCell ref="Q20:R20"/>
    <mergeCell ref="S20:U20"/>
    <mergeCell ref="V20:Y20"/>
    <mergeCell ref="B21:N21"/>
    <mergeCell ref="O21:P21"/>
    <mergeCell ref="Q21:R21"/>
    <mergeCell ref="S21:U21"/>
    <mergeCell ref="V21:Y21"/>
    <mergeCell ref="B22:N22"/>
    <mergeCell ref="O22:P22"/>
    <mergeCell ref="Q22:R22"/>
    <mergeCell ref="S22:U22"/>
    <mergeCell ref="V22:Y22"/>
    <mergeCell ref="A25:B25"/>
    <mergeCell ref="C25:F25"/>
    <mergeCell ref="G25:Y25"/>
    <mergeCell ref="A26:E26"/>
    <mergeCell ref="F26:J26"/>
    <mergeCell ref="K26:O26"/>
    <mergeCell ref="P26:T26"/>
    <mergeCell ref="U26:Y26"/>
    <mergeCell ref="B23:N23"/>
    <mergeCell ref="O23:P23"/>
    <mergeCell ref="Q23:R23"/>
    <mergeCell ref="S23:U23"/>
    <mergeCell ref="V23:Y23"/>
    <mergeCell ref="B24:N24"/>
    <mergeCell ref="O24:P24"/>
    <mergeCell ref="Q24:R24"/>
    <mergeCell ref="S24:U24"/>
    <mergeCell ref="V24:Y24"/>
    <mergeCell ref="K29:O29"/>
    <mergeCell ref="P29:T29"/>
    <mergeCell ref="U29:Y29"/>
    <mergeCell ref="A27:E29"/>
    <mergeCell ref="F27:J27"/>
    <mergeCell ref="K27:O27"/>
    <mergeCell ref="P27:T27"/>
    <mergeCell ref="U27:Y27"/>
    <mergeCell ref="F28:J28"/>
    <mergeCell ref="K28:O28"/>
    <mergeCell ref="P28:T28"/>
    <mergeCell ref="U28:Y28"/>
    <mergeCell ref="F29:J29"/>
  </mergeCells>
  <phoneticPr fontId="4" type="noConversion"/>
  <pageMargins left="0.47244094488188981" right="0.15748031496062992" top="0.59055118110236227" bottom="0.39370078740157483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1"/>
  <sheetViews>
    <sheetView topLeftCell="A10" workbookViewId="0">
      <selection activeCell="F3" sqref="F3:F4"/>
    </sheetView>
  </sheetViews>
  <sheetFormatPr defaultRowHeight="16.2"/>
  <cols>
    <col min="1" max="2" width="11.88671875" bestFit="1" customWidth="1"/>
    <col min="5" max="5" width="15.5546875" bestFit="1" customWidth="1"/>
    <col min="6" max="6" width="26" style="33" bestFit="1" customWidth="1"/>
  </cols>
  <sheetData>
    <row r="1" spans="1:6" ht="47.4" customHeight="1">
      <c r="A1" s="146" t="s">
        <v>66</v>
      </c>
      <c r="B1" s="146"/>
      <c r="C1" s="146"/>
      <c r="D1" s="146"/>
      <c r="E1" s="146"/>
      <c r="F1" s="146"/>
    </row>
    <row r="2" spans="1:6" ht="24.6">
      <c r="A2" s="24" t="s">
        <v>34</v>
      </c>
      <c r="B2" s="25" t="s">
        <v>35</v>
      </c>
      <c r="C2" s="25" t="s">
        <v>51</v>
      </c>
      <c r="D2" s="25" t="s">
        <v>49</v>
      </c>
      <c r="E2" s="25" t="s">
        <v>50</v>
      </c>
      <c r="F2" s="30" t="s">
        <v>55</v>
      </c>
    </row>
    <row r="3" spans="1:6" ht="24.6">
      <c r="A3" s="26" t="s">
        <v>36</v>
      </c>
      <c r="B3" s="27" t="s">
        <v>37</v>
      </c>
      <c r="C3" s="27">
        <v>27</v>
      </c>
      <c r="D3" s="29">
        <v>500</v>
      </c>
      <c r="E3" s="29">
        <f>C3*100</f>
        <v>2700</v>
      </c>
      <c r="F3" s="137" t="s">
        <v>53</v>
      </c>
    </row>
    <row r="4" spans="1:6" ht="24.6">
      <c r="A4" s="26" t="s">
        <v>36</v>
      </c>
      <c r="B4" s="28" t="s">
        <v>38</v>
      </c>
      <c r="C4" s="28">
        <v>30</v>
      </c>
      <c r="D4" s="29">
        <v>500</v>
      </c>
      <c r="E4" s="29">
        <f t="shared" ref="E4:E19" si="0">C4*100</f>
        <v>3000</v>
      </c>
      <c r="F4" s="138"/>
    </row>
    <row r="5" spans="1:6" ht="24.6">
      <c r="A5" s="26" t="s">
        <v>39</v>
      </c>
      <c r="B5" s="27" t="s">
        <v>37</v>
      </c>
      <c r="C5" s="27">
        <v>20</v>
      </c>
      <c r="D5" s="29">
        <v>500</v>
      </c>
      <c r="E5" s="29">
        <f t="shared" si="0"/>
        <v>2000</v>
      </c>
      <c r="F5" s="31" t="s">
        <v>54</v>
      </c>
    </row>
    <row r="6" spans="1:6" ht="24.6">
      <c r="A6" s="26" t="s">
        <v>39</v>
      </c>
      <c r="B6" s="27" t="s">
        <v>40</v>
      </c>
      <c r="C6" s="27">
        <v>17</v>
      </c>
      <c r="D6" s="29">
        <v>500</v>
      </c>
      <c r="E6" s="29">
        <f t="shared" si="0"/>
        <v>1700</v>
      </c>
      <c r="F6" s="31" t="s">
        <v>62</v>
      </c>
    </row>
    <row r="7" spans="1:6" ht="24.6">
      <c r="A7" s="26" t="s">
        <v>41</v>
      </c>
      <c r="B7" s="28" t="s">
        <v>42</v>
      </c>
      <c r="C7" s="28">
        <v>23</v>
      </c>
      <c r="D7" s="29">
        <v>500</v>
      </c>
      <c r="E7" s="29">
        <f t="shared" si="0"/>
        <v>2300</v>
      </c>
      <c r="F7" s="143" t="s">
        <v>63</v>
      </c>
    </row>
    <row r="8" spans="1:6" ht="24.6">
      <c r="A8" s="26" t="s">
        <v>41</v>
      </c>
      <c r="B8" s="27" t="s">
        <v>40</v>
      </c>
      <c r="C8" s="27">
        <v>22</v>
      </c>
      <c r="D8" s="29">
        <v>500</v>
      </c>
      <c r="E8" s="29">
        <f t="shared" si="0"/>
        <v>2200</v>
      </c>
      <c r="F8" s="144"/>
    </row>
    <row r="9" spans="1:6" ht="24.6">
      <c r="A9" s="26" t="s">
        <v>41</v>
      </c>
      <c r="B9" s="27" t="s">
        <v>43</v>
      </c>
      <c r="C9" s="27">
        <v>22</v>
      </c>
      <c r="D9" s="29">
        <v>500</v>
      </c>
      <c r="E9" s="29">
        <f t="shared" si="0"/>
        <v>2200</v>
      </c>
      <c r="F9" s="145"/>
    </row>
    <row r="10" spans="1:6" ht="24.6">
      <c r="A10" s="26" t="s">
        <v>44</v>
      </c>
      <c r="B10" s="27" t="s">
        <v>37</v>
      </c>
      <c r="C10" s="27">
        <v>22</v>
      </c>
      <c r="D10" s="29">
        <v>0</v>
      </c>
      <c r="E10" s="29">
        <f t="shared" si="0"/>
        <v>2200</v>
      </c>
      <c r="F10" s="31">
        <v>0</v>
      </c>
    </row>
    <row r="11" spans="1:6" ht="24.6">
      <c r="A11" s="26" t="s">
        <v>44</v>
      </c>
      <c r="B11" s="27" t="s">
        <v>40</v>
      </c>
      <c r="C11" s="27">
        <v>21</v>
      </c>
      <c r="D11" s="29">
        <v>500</v>
      </c>
      <c r="E11" s="29">
        <f t="shared" si="0"/>
        <v>2100</v>
      </c>
      <c r="F11" s="32" t="s">
        <v>65</v>
      </c>
    </row>
    <row r="12" spans="1:6" ht="24.6">
      <c r="A12" s="26" t="s">
        <v>44</v>
      </c>
      <c r="B12" s="27" t="s">
        <v>43</v>
      </c>
      <c r="C12" s="27">
        <v>21</v>
      </c>
      <c r="D12" s="29">
        <v>500</v>
      </c>
      <c r="E12" s="29">
        <f t="shared" si="0"/>
        <v>2100</v>
      </c>
      <c r="F12" s="31" t="s">
        <v>64</v>
      </c>
    </row>
    <row r="13" spans="1:6" ht="24.6">
      <c r="A13" s="26" t="s">
        <v>45</v>
      </c>
      <c r="B13" s="27" t="s">
        <v>37</v>
      </c>
      <c r="C13" s="27">
        <v>23</v>
      </c>
      <c r="D13" s="29">
        <v>0</v>
      </c>
      <c r="E13" s="29">
        <f t="shared" si="0"/>
        <v>2300</v>
      </c>
      <c r="F13" s="31">
        <v>0</v>
      </c>
    </row>
    <row r="14" spans="1:6" ht="24.6">
      <c r="A14" s="26" t="s">
        <v>45</v>
      </c>
      <c r="B14" s="27" t="s">
        <v>40</v>
      </c>
      <c r="C14" s="27">
        <v>24</v>
      </c>
      <c r="D14" s="29">
        <v>0</v>
      </c>
      <c r="E14" s="29">
        <f t="shared" si="0"/>
        <v>2400</v>
      </c>
      <c r="F14" s="31">
        <v>0</v>
      </c>
    </row>
    <row r="15" spans="1:6" ht="24.6">
      <c r="A15" s="26" t="s">
        <v>46</v>
      </c>
      <c r="B15" s="27" t="s">
        <v>37</v>
      </c>
      <c r="C15" s="27">
        <v>23</v>
      </c>
      <c r="D15" s="29">
        <v>500</v>
      </c>
      <c r="E15" s="29">
        <f t="shared" si="0"/>
        <v>2300</v>
      </c>
      <c r="F15" s="31" t="s">
        <v>59</v>
      </c>
    </row>
    <row r="16" spans="1:6" ht="24.6">
      <c r="A16" s="26" t="s">
        <v>46</v>
      </c>
      <c r="B16" s="27" t="s">
        <v>40</v>
      </c>
      <c r="C16" s="27">
        <v>23</v>
      </c>
      <c r="D16" s="29">
        <v>0</v>
      </c>
      <c r="E16" s="29">
        <f t="shared" si="0"/>
        <v>2300</v>
      </c>
      <c r="F16" s="31"/>
    </row>
    <row r="17" spans="1:6" ht="24.6">
      <c r="A17" s="26" t="s">
        <v>46</v>
      </c>
      <c r="B17" s="27" t="s">
        <v>43</v>
      </c>
      <c r="C17" s="27">
        <v>24</v>
      </c>
      <c r="D17" s="29">
        <v>500</v>
      </c>
      <c r="E17" s="29">
        <f t="shared" si="0"/>
        <v>2400</v>
      </c>
      <c r="F17" s="31" t="s">
        <v>59</v>
      </c>
    </row>
    <row r="18" spans="1:6" ht="24.6">
      <c r="A18" s="26" t="s">
        <v>47</v>
      </c>
      <c r="B18" s="26" t="s">
        <v>48</v>
      </c>
      <c r="C18" s="26">
        <v>9</v>
      </c>
      <c r="D18" s="29">
        <v>0</v>
      </c>
      <c r="E18" s="29">
        <f t="shared" si="0"/>
        <v>900</v>
      </c>
      <c r="F18" s="31">
        <v>0</v>
      </c>
    </row>
    <row r="19" spans="1:6" ht="24.6">
      <c r="A19" s="26" t="s">
        <v>57</v>
      </c>
      <c r="B19" s="26" t="s">
        <v>56</v>
      </c>
      <c r="C19" s="139">
        <v>65</v>
      </c>
      <c r="D19" s="140">
        <v>1000</v>
      </c>
      <c r="E19" s="141">
        <f t="shared" si="0"/>
        <v>6500</v>
      </c>
      <c r="F19" s="31" t="s">
        <v>60</v>
      </c>
    </row>
    <row r="20" spans="1:6" ht="24.6">
      <c r="A20" s="26" t="s">
        <v>58</v>
      </c>
      <c r="B20" s="26" t="s">
        <v>56</v>
      </c>
      <c r="C20" s="139"/>
      <c r="D20" s="140"/>
      <c r="E20" s="142"/>
      <c r="F20" s="31" t="s">
        <v>61</v>
      </c>
    </row>
    <row r="21" spans="1:6" ht="24.6">
      <c r="A21" s="23"/>
      <c r="B21" s="23"/>
      <c r="C21" s="23"/>
      <c r="D21" s="34">
        <f>SUM(D3:D20)</f>
        <v>6500</v>
      </c>
      <c r="E21" s="34">
        <f>SUM(E3:E20)</f>
        <v>41600</v>
      </c>
      <c r="F21" s="31"/>
    </row>
  </sheetData>
  <mergeCells count="6">
    <mergeCell ref="A1:F1"/>
    <mergeCell ref="F3:F4"/>
    <mergeCell ref="C19:C20"/>
    <mergeCell ref="D19:D20"/>
    <mergeCell ref="E19:E20"/>
    <mergeCell ref="F7:F9"/>
  </mergeCells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F6" sqref="F6"/>
    </sheetView>
  </sheetViews>
  <sheetFormatPr defaultRowHeight="16.2"/>
  <cols>
    <col min="1" max="2" width="11.88671875" bestFit="1" customWidth="1"/>
    <col min="5" max="5" width="15.5546875" bestFit="1" customWidth="1"/>
    <col min="6" max="6" width="26" style="33" bestFit="1" customWidth="1"/>
  </cols>
  <sheetData>
    <row r="1" spans="1:6" ht="47.4" customHeight="1">
      <c r="A1" s="146" t="s">
        <v>66</v>
      </c>
      <c r="B1" s="146"/>
      <c r="C1" s="146"/>
      <c r="D1" s="146"/>
      <c r="E1" s="146"/>
      <c r="F1" s="146"/>
    </row>
    <row r="2" spans="1:6" ht="24.6">
      <c r="A2" s="24" t="s">
        <v>34</v>
      </c>
      <c r="B2" s="25" t="s">
        <v>35</v>
      </c>
      <c r="C2" s="25" t="s">
        <v>51</v>
      </c>
      <c r="D2" s="25" t="s">
        <v>49</v>
      </c>
      <c r="E2" s="25" t="s">
        <v>50</v>
      </c>
      <c r="F2" s="30" t="s">
        <v>52</v>
      </c>
    </row>
    <row r="3" spans="1:6" ht="24.6">
      <c r="A3" s="26" t="s">
        <v>36</v>
      </c>
      <c r="B3" s="27" t="s">
        <v>37</v>
      </c>
      <c r="C3" s="27">
        <v>27</v>
      </c>
      <c r="D3" s="29">
        <v>500</v>
      </c>
      <c r="E3" s="29">
        <f>C3*100</f>
        <v>2700</v>
      </c>
      <c r="F3" s="21"/>
    </row>
    <row r="4" spans="1:6" ht="24.6">
      <c r="A4" s="26" t="s">
        <v>36</v>
      </c>
      <c r="B4" s="28" t="s">
        <v>38</v>
      </c>
      <c r="C4" s="28">
        <v>30</v>
      </c>
      <c r="D4" s="29">
        <v>500</v>
      </c>
      <c r="E4" s="29">
        <f t="shared" ref="E4:E19" si="0">C4*100</f>
        <v>3000</v>
      </c>
      <c r="F4" s="21"/>
    </row>
    <row r="5" spans="1:6" ht="24.6">
      <c r="A5" s="26" t="s">
        <v>39</v>
      </c>
      <c r="B5" s="27" t="s">
        <v>37</v>
      </c>
      <c r="C5" s="27">
        <v>20</v>
      </c>
      <c r="D5" s="29">
        <v>500</v>
      </c>
      <c r="E5" s="29">
        <f t="shared" si="0"/>
        <v>2000</v>
      </c>
      <c r="F5" s="31"/>
    </row>
    <row r="6" spans="1:6" ht="24.6">
      <c r="A6" s="26" t="s">
        <v>39</v>
      </c>
      <c r="B6" s="27" t="s">
        <v>40</v>
      </c>
      <c r="C6" s="27">
        <v>17</v>
      </c>
      <c r="D6" s="29">
        <v>500</v>
      </c>
      <c r="E6" s="29">
        <f t="shared" si="0"/>
        <v>1700</v>
      </c>
      <c r="F6" s="31"/>
    </row>
    <row r="7" spans="1:6" ht="24.6">
      <c r="A7" s="26" t="s">
        <v>41</v>
      </c>
      <c r="B7" s="28" t="s">
        <v>42</v>
      </c>
      <c r="C7" s="28">
        <v>23</v>
      </c>
      <c r="D7" s="29">
        <v>500</v>
      </c>
      <c r="E7" s="29">
        <f t="shared" si="0"/>
        <v>2300</v>
      </c>
      <c r="F7" s="22"/>
    </row>
    <row r="8" spans="1:6" ht="24.6">
      <c r="A8" s="26" t="s">
        <v>41</v>
      </c>
      <c r="B8" s="27" t="s">
        <v>40</v>
      </c>
      <c r="C8" s="27">
        <v>22</v>
      </c>
      <c r="D8" s="29">
        <v>500</v>
      </c>
      <c r="E8" s="29">
        <f t="shared" si="0"/>
        <v>2200</v>
      </c>
      <c r="F8" s="22"/>
    </row>
    <row r="9" spans="1:6" ht="24.6">
      <c r="A9" s="26" t="s">
        <v>41</v>
      </c>
      <c r="B9" s="27" t="s">
        <v>43</v>
      </c>
      <c r="C9" s="27">
        <v>22</v>
      </c>
      <c r="D9" s="29">
        <v>500</v>
      </c>
      <c r="E9" s="29">
        <f t="shared" si="0"/>
        <v>2200</v>
      </c>
      <c r="F9" s="22"/>
    </row>
    <row r="10" spans="1:6" ht="24.6">
      <c r="A10" s="26" t="s">
        <v>44</v>
      </c>
      <c r="B10" s="27" t="s">
        <v>37</v>
      </c>
      <c r="C10" s="27">
        <v>22</v>
      </c>
      <c r="D10" s="29">
        <v>0</v>
      </c>
      <c r="E10" s="29">
        <f t="shared" si="0"/>
        <v>2200</v>
      </c>
      <c r="F10" s="31"/>
    </row>
    <row r="11" spans="1:6" ht="24.6">
      <c r="A11" s="26" t="s">
        <v>44</v>
      </c>
      <c r="B11" s="27" t="s">
        <v>40</v>
      </c>
      <c r="C11" s="27">
        <v>21</v>
      </c>
      <c r="D11" s="29">
        <v>500</v>
      </c>
      <c r="E11" s="29">
        <f t="shared" si="0"/>
        <v>2100</v>
      </c>
      <c r="F11" s="32"/>
    </row>
    <row r="12" spans="1:6" ht="24.6">
      <c r="A12" s="26" t="s">
        <v>44</v>
      </c>
      <c r="B12" s="27" t="s">
        <v>43</v>
      </c>
      <c r="C12" s="27">
        <v>21</v>
      </c>
      <c r="D12" s="29">
        <v>500</v>
      </c>
      <c r="E12" s="29">
        <f t="shared" si="0"/>
        <v>2100</v>
      </c>
      <c r="F12" s="31"/>
    </row>
    <row r="13" spans="1:6" ht="24.6">
      <c r="A13" s="26" t="s">
        <v>45</v>
      </c>
      <c r="B13" s="27" t="s">
        <v>37</v>
      </c>
      <c r="C13" s="27">
        <v>23</v>
      </c>
      <c r="D13" s="29">
        <v>0</v>
      </c>
      <c r="E13" s="29">
        <f t="shared" si="0"/>
        <v>2300</v>
      </c>
      <c r="F13" s="31"/>
    </row>
    <row r="14" spans="1:6" ht="24.6">
      <c r="A14" s="26" t="s">
        <v>45</v>
      </c>
      <c r="B14" s="27" t="s">
        <v>40</v>
      </c>
      <c r="C14" s="27">
        <v>24</v>
      </c>
      <c r="D14" s="29">
        <v>0</v>
      </c>
      <c r="E14" s="29">
        <f t="shared" si="0"/>
        <v>2400</v>
      </c>
      <c r="F14" s="31"/>
    </row>
    <row r="15" spans="1:6" ht="24.6">
      <c r="A15" s="26" t="s">
        <v>46</v>
      </c>
      <c r="B15" s="27" t="s">
        <v>37</v>
      </c>
      <c r="C15" s="27">
        <v>23</v>
      </c>
      <c r="D15" s="29">
        <v>500</v>
      </c>
      <c r="E15" s="29">
        <f t="shared" si="0"/>
        <v>2300</v>
      </c>
      <c r="F15" s="31"/>
    </row>
    <row r="16" spans="1:6" ht="24.6">
      <c r="A16" s="26" t="s">
        <v>46</v>
      </c>
      <c r="B16" s="27" t="s">
        <v>40</v>
      </c>
      <c r="C16" s="27">
        <v>23</v>
      </c>
      <c r="D16" s="29">
        <v>0</v>
      </c>
      <c r="E16" s="29">
        <f t="shared" si="0"/>
        <v>2300</v>
      </c>
      <c r="F16" s="31"/>
    </row>
    <row r="17" spans="1:6" ht="24.6">
      <c r="A17" s="26" t="s">
        <v>46</v>
      </c>
      <c r="B17" s="27" t="s">
        <v>43</v>
      </c>
      <c r="C17" s="27">
        <v>24</v>
      </c>
      <c r="D17" s="29">
        <v>500</v>
      </c>
      <c r="E17" s="29">
        <f t="shared" si="0"/>
        <v>2400</v>
      </c>
      <c r="F17" s="31"/>
    </row>
    <row r="18" spans="1:6" ht="24.6">
      <c r="A18" s="26" t="s">
        <v>47</v>
      </c>
      <c r="B18" s="26" t="s">
        <v>48</v>
      </c>
      <c r="C18" s="26">
        <v>9</v>
      </c>
      <c r="D18" s="29">
        <v>0</v>
      </c>
      <c r="E18" s="29">
        <f t="shared" si="0"/>
        <v>900</v>
      </c>
      <c r="F18" s="31"/>
    </row>
    <row r="19" spans="1:6" ht="24.6">
      <c r="A19" s="26" t="s">
        <v>57</v>
      </c>
      <c r="B19" s="26" t="s">
        <v>56</v>
      </c>
      <c r="C19" s="139">
        <v>65</v>
      </c>
      <c r="D19" s="140">
        <v>1000</v>
      </c>
      <c r="E19" s="141">
        <f t="shared" si="0"/>
        <v>6500</v>
      </c>
      <c r="F19" s="31"/>
    </row>
    <row r="20" spans="1:6" ht="24.6">
      <c r="A20" s="26" t="s">
        <v>58</v>
      </c>
      <c r="B20" s="26" t="s">
        <v>56</v>
      </c>
      <c r="C20" s="139"/>
      <c r="D20" s="140"/>
      <c r="E20" s="142"/>
      <c r="F20" s="31"/>
    </row>
    <row r="21" spans="1:6" ht="24.6">
      <c r="A21" s="23"/>
      <c r="B21" s="23"/>
      <c r="C21" s="23"/>
      <c r="D21" s="34">
        <f>SUM(D3:D20)</f>
        <v>6500</v>
      </c>
      <c r="E21" s="34">
        <f>SUM(E3:E20)</f>
        <v>41600</v>
      </c>
      <c r="F21" s="31"/>
    </row>
  </sheetData>
  <mergeCells count="4">
    <mergeCell ref="A1:F1"/>
    <mergeCell ref="C19:C20"/>
    <mergeCell ref="D19:D20"/>
    <mergeCell ref="E19:E20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感恩禮讚每隊300元</vt:lpstr>
      <vt:lpstr>Sheet1</vt:lpstr>
      <vt:lpstr>Sheet1 (2)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2018-05-15T01:22:54Z</cp:lastPrinted>
  <dcterms:created xsi:type="dcterms:W3CDTF">2017-12-18T06:16:47Z</dcterms:created>
  <dcterms:modified xsi:type="dcterms:W3CDTF">2019-04-30T06:29:50Z</dcterms:modified>
</cp:coreProperties>
</file>